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26" windowWidth="10320" windowHeight="9075" tabRatio="939" firstSheet="1" activeTab="1"/>
  </bookViews>
  <sheets>
    <sheet name="Carátula" sheetId="1" r:id="rId1"/>
    <sheet name="Tapa" sheetId="2" r:id="rId2"/>
    <sheet name="Introd" sheetId="3" r:id="rId3"/>
    <sheet name="Impo País Atp Met" sheetId="4" r:id="rId4"/>
    <sheet name="Impo NCM Atp Met" sheetId="5" r:id="rId5"/>
    <sheet name="Impo Ppal Prod" sheetId="6" r:id="rId6"/>
    <sheet name="Impo Ppal Pais Prod" sheetId="7" r:id="rId7"/>
    <sheet name="Expo País Atp Met" sheetId="8" r:id="rId8"/>
    <sheet name="Expo NCM Atp Met" sheetId="9" r:id="rId9"/>
    <sheet name="Expo Ppal Prod" sheetId="10" r:id="rId10"/>
    <sheet name="Expo Pais Prod" sheetId="11" r:id="rId11"/>
    <sheet name="Balanza" sheetId="12" r:id="rId12"/>
  </sheets>
  <definedNames>
    <definedName name="_xlnm.Print_Area" localSheetId="11">'Balanza'!$A$1:$F$109</definedName>
    <definedName name="_xlnm.Print_Area" localSheetId="8">'Expo NCM Atp Met'!$A$1:$D$171</definedName>
    <definedName name="_xlnm.Print_Area" localSheetId="7">'Expo País Atp Met'!$A$1:$C$153</definedName>
    <definedName name="_xlnm.Print_Area" localSheetId="10">'Expo Pais Prod'!$A$1:$F$503</definedName>
    <definedName name="_xlnm.Print_Area" localSheetId="9">'Expo Ppal Prod'!$A$1:$D$350</definedName>
    <definedName name="_xlnm.Print_Area" localSheetId="4">'Impo NCM Atp Met'!$A$1:$E$187</definedName>
    <definedName name="_xlnm.Print_Area" localSheetId="3">'Impo País Atp Met'!$A$1:$D$110</definedName>
    <definedName name="_xlnm.Print_Area" localSheetId="6">'Impo Ppal Pais Prod'!$A$1:$F$688</definedName>
    <definedName name="_xlnm.Print_Area" localSheetId="2">'Introd'!$A$1:$I$53</definedName>
    <definedName name="_xlnm.Print_Area" localSheetId="1">'Tapa'!$A$1:$H$51</definedName>
  </definedNames>
  <calcPr fullCalcOnLoad="1"/>
</workbook>
</file>

<file path=xl/sharedStrings.xml><?xml version="1.0" encoding="utf-8"?>
<sst xmlns="http://schemas.openxmlformats.org/spreadsheetml/2006/main" count="2191" uniqueCount="352">
  <si>
    <t>AÑO 2008 VS AÑO 2007</t>
  </si>
  <si>
    <t xml:space="preserve">        ANALISIS DEL COMERCIO EXTERIOR</t>
  </si>
  <si>
    <t>IMPORTACIÓN CIF</t>
  </si>
  <si>
    <t>EXPORTACIÓN FOB</t>
  </si>
  <si>
    <t>EEUU</t>
  </si>
  <si>
    <t>Hong Kong (China)</t>
  </si>
  <si>
    <t>Las demás Ruedas</t>
  </si>
  <si>
    <t>Volantes de dirección de vehículos de las supart 8701.10, 8701.30, 8701.90 u 8704.10</t>
  </si>
  <si>
    <t>Columnas de dirección de vehículos de las supart 8701.10, 8701.30, 8701.90 u 8704.10</t>
  </si>
  <si>
    <t>Cajas de dirección de vehículos de las supart 8701.10, 8701.30, 8701.90 u 8704.10</t>
  </si>
  <si>
    <t>Los demás Partes</t>
  </si>
  <si>
    <t>Los demas Partes de remolques y semi-remolques</t>
  </si>
  <si>
    <t>Aparatos digitales de vehículos p/indicación de múltiples magnitudes. Computadores de abordo.</t>
  </si>
  <si>
    <t>Controladores electrónicos de sistemas antibloquéo de frenos (ABS).</t>
  </si>
  <si>
    <t>Controladores electrónicos de sistemas de suspensión.</t>
  </si>
  <si>
    <t>Controladores electrónicos de sistemas de transmisión.</t>
  </si>
  <si>
    <t>Controladores elcetrónicos de sistemas de ignición.</t>
  </si>
  <si>
    <t>Controladores electrónicos de sistemas de inyección.</t>
  </si>
  <si>
    <t>Los demás controladores electrónicos</t>
  </si>
  <si>
    <t>Relojes de tablero de instumentos y relojes similares, para automoviles y otros vehiculos.</t>
  </si>
  <si>
    <t>Los demás Motores de explosión p/automóviles de cilindrada [250-1000]cm3</t>
  </si>
  <si>
    <t>Motores diesel de cilindrada &gt; 1500 cm3, pero &lt; o = 2500 cm3.</t>
  </si>
  <si>
    <t>Motores diesel de cilindrada &gt;2500 cm3, pero &lt; o =  3500 cm3.</t>
  </si>
  <si>
    <t>Turboalimentadores de aire, de peso &lt; o = 50 kg. p/motores NCM 8407 u 8408</t>
  </si>
  <si>
    <t>Turboalimentadores de aire, de peso &gt; 50 kg. p/ motores de NCM 8407 u 8408</t>
  </si>
  <si>
    <t>Filtros p/lubicantes o carburantes en  motores de encendido x chispa o x compresión</t>
  </si>
  <si>
    <t>De plomo, del tipo de los utilizados p/arranque de los motores de émbolo pistón).</t>
  </si>
  <si>
    <t>Lámparas incancescentes halógenas de wolfranio para tensión &lt; o = a 15 V</t>
  </si>
  <si>
    <t>Ruedas de ejes propulsores (vehículos de supart 8701.10, 8701.30, 8701.90 u 8704.10)</t>
  </si>
  <si>
    <t>NCM</t>
  </si>
  <si>
    <t>KG</t>
  </si>
  <si>
    <t>DESCRIPCION</t>
  </si>
  <si>
    <t>Los demás</t>
  </si>
  <si>
    <t>Los demas.</t>
  </si>
  <si>
    <t>Los demás.</t>
  </si>
  <si>
    <t>Ballestas y sus hojas</t>
  </si>
  <si>
    <t>Cerraduras del tipo de las utilizadas en los vehículos automóviles</t>
  </si>
  <si>
    <t>Los demás motores.</t>
  </si>
  <si>
    <t>Inyectoras de combustible para motores de encendido por compresión</t>
  </si>
  <si>
    <t>Otras</t>
  </si>
  <si>
    <t>Partes.</t>
  </si>
  <si>
    <t>Filtros de entrada de aire para motores de encendido por chispa o por comprensión.</t>
  </si>
  <si>
    <t>Depuradores por conversión catalítica de gases de escape de vehículos.</t>
  </si>
  <si>
    <t>Cigüeñales.</t>
  </si>
  <si>
    <t>Arboles de levas para comando de válvulas.</t>
  </si>
  <si>
    <t>Arboles flexibles.</t>
  </si>
  <si>
    <t>Manivelas.</t>
  </si>
  <si>
    <t>Montados con cojinetes de metal antifricción.</t>
  </si>
  <si>
    <t>Bujías de encendido.</t>
  </si>
  <si>
    <t>Magnetos.</t>
  </si>
  <si>
    <t>Distribuidores.</t>
  </si>
  <si>
    <t>Bobinas de encendido.</t>
  </si>
  <si>
    <t>Motores de arranque, aunque funcionen también como generadores.</t>
  </si>
  <si>
    <t>Dínamos y alternadores.</t>
  </si>
  <si>
    <t>Bujías de caldeo (calentamiento).</t>
  </si>
  <si>
    <t>Reguladores disyuntores.</t>
  </si>
  <si>
    <t>Dispositivos electrónicos de encendido, numéricos (digitales).</t>
  </si>
  <si>
    <t>Faros.</t>
  </si>
  <si>
    <t>Luces fijas.</t>
  </si>
  <si>
    <t>Luces indicadoras de maniobra.</t>
  </si>
  <si>
    <t>Cajas combinadas.</t>
  </si>
  <si>
    <t>Aparatos de señalización acústica.</t>
  </si>
  <si>
    <t>Limpiaparabrisas.</t>
  </si>
  <si>
    <t>Con reproductor de cintas.</t>
  </si>
  <si>
    <t>Carrocerías de los vehículos de las subpartidas 8701.10; 8701.30; 8701.90 y  8704.10</t>
  </si>
  <si>
    <t>Paragolpes (defensas) y sus partes</t>
  </si>
  <si>
    <t>Cinturones de seguridad</t>
  </si>
  <si>
    <t>Guardabarros</t>
  </si>
  <si>
    <t>Parrillas de radiador</t>
  </si>
  <si>
    <t>Puertas</t>
  </si>
  <si>
    <t>Paneles de instrumentos</t>
  </si>
  <si>
    <t>Amortiguadores de suspensión</t>
  </si>
  <si>
    <t>Radiadores</t>
  </si>
  <si>
    <t>Silenciadores y tubos (caños) de escape</t>
  </si>
  <si>
    <t>Embragues y sus partes</t>
  </si>
  <si>
    <t>Velocímetros y tacómetros.</t>
  </si>
  <si>
    <t>De velocímetros y tacómetros.</t>
  </si>
  <si>
    <t>Asientos del tipo de los utilizados en vehículos automóviles.</t>
  </si>
  <si>
    <t>Angola</t>
  </si>
  <si>
    <t>Argelia</t>
  </si>
  <si>
    <t>Costa de Marfil</t>
  </si>
  <si>
    <t>Egipto</t>
  </si>
  <si>
    <t>Libia</t>
  </si>
  <si>
    <t>Marruecos</t>
  </si>
  <si>
    <t>Mozambique</t>
  </si>
  <si>
    <t>Nigeria</t>
  </si>
  <si>
    <t>Sudáfrica</t>
  </si>
  <si>
    <t>Sudán</t>
  </si>
  <si>
    <t>Túnez</t>
  </si>
  <si>
    <t>Belice</t>
  </si>
  <si>
    <t>Bolivia</t>
  </si>
  <si>
    <t>Brasil</t>
  </si>
  <si>
    <t>Canadá</t>
  </si>
  <si>
    <t>Colombia</t>
  </si>
  <si>
    <t>Costa Rica</t>
  </si>
  <si>
    <t>Cuba</t>
  </si>
  <si>
    <t>Chile</t>
  </si>
  <si>
    <t>Ecuador</t>
  </si>
  <si>
    <t>El Salvador</t>
  </si>
  <si>
    <t>Estados Unidos</t>
  </si>
  <si>
    <t>Guatemala</t>
  </si>
  <si>
    <t>Haití</t>
  </si>
  <si>
    <t>Honduras</t>
  </si>
  <si>
    <t>Jamaica</t>
  </si>
  <si>
    <t>México</t>
  </si>
  <si>
    <t>Nicaragua</t>
  </si>
  <si>
    <t>Panamá</t>
  </si>
  <si>
    <t>Paraguay</t>
  </si>
  <si>
    <t>Perú</t>
  </si>
  <si>
    <t>República Dominicana</t>
  </si>
  <si>
    <t>Suriname</t>
  </si>
  <si>
    <t>Trinidad y Tobago</t>
  </si>
  <si>
    <t>Uruguay</t>
  </si>
  <si>
    <t>Venezuela</t>
  </si>
  <si>
    <t>Colonia (Uruguay)</t>
  </si>
  <si>
    <t>Florida (Uruguay)</t>
  </si>
  <si>
    <t>Manaos (Brasil)</t>
  </si>
  <si>
    <t>Punta Arenas (Chile)</t>
  </si>
  <si>
    <t>Arabia Saudita</t>
  </si>
  <si>
    <t>Armenia</t>
  </si>
  <si>
    <t>Bangladesh</t>
  </si>
  <si>
    <t>Corea Republicana</t>
  </si>
  <si>
    <t>China</t>
  </si>
  <si>
    <t>Emiratos Arabes Unidos</t>
  </si>
  <si>
    <t>Filipinas</t>
  </si>
  <si>
    <t>Georgia</t>
  </si>
  <si>
    <t>India</t>
  </si>
  <si>
    <t>Indonesia</t>
  </si>
  <si>
    <t>Irán</t>
  </si>
  <si>
    <t>Israel</t>
  </si>
  <si>
    <t>Japón</t>
  </si>
  <si>
    <t>Kuwait</t>
  </si>
  <si>
    <t>Malasia</t>
  </si>
  <si>
    <t>Paquistán</t>
  </si>
  <si>
    <t>Singapur</t>
  </si>
  <si>
    <t>Tailandia</t>
  </si>
  <si>
    <t>Taiwan</t>
  </si>
  <si>
    <t>Vietnam</t>
  </si>
  <si>
    <t>Austria</t>
  </si>
  <si>
    <t>Bélgica</t>
  </si>
  <si>
    <t>Bosnia Herzegovina</t>
  </si>
  <si>
    <t>Bulgaria</t>
  </si>
  <si>
    <t>Croacia</t>
  </si>
  <si>
    <t>Dinamarca</t>
  </si>
  <si>
    <t>Eslovaquia</t>
  </si>
  <si>
    <t>Eslovenia</t>
  </si>
  <si>
    <t>España</t>
  </si>
  <si>
    <t>Finlandia</t>
  </si>
  <si>
    <t>Francia</t>
  </si>
  <si>
    <t>Grecia</t>
  </si>
  <si>
    <t>Hungría</t>
  </si>
  <si>
    <t>Irlanda</t>
  </si>
  <si>
    <t>Italia</t>
  </si>
  <si>
    <t>Liechtenstein</t>
  </si>
  <si>
    <t>Lituania</t>
  </si>
  <si>
    <t>Malta</t>
  </si>
  <si>
    <t>Noruega</t>
  </si>
  <si>
    <t>Países Bajos</t>
  </si>
  <si>
    <t>Polonia</t>
  </si>
  <si>
    <t>Portugal</t>
  </si>
  <si>
    <t>Reino Unido</t>
  </si>
  <si>
    <t>Rumania</t>
  </si>
  <si>
    <t>Rusia</t>
  </si>
  <si>
    <t>Suecia</t>
  </si>
  <si>
    <t>Suiza</t>
  </si>
  <si>
    <t>Turquía</t>
  </si>
  <si>
    <t>Ucrania</t>
  </si>
  <si>
    <t>Australia</t>
  </si>
  <si>
    <t>Nueva Zelanda</t>
  </si>
  <si>
    <t>PAIS</t>
  </si>
  <si>
    <t>Cadenas de transmisión</t>
  </si>
  <si>
    <t>Muelles helicoidales cilíndricos</t>
  </si>
  <si>
    <t>Los demás Motores de explosión p/automóviles de ciindrada &gt; 1000cm3</t>
  </si>
  <si>
    <t>Motores diesel de cilindrada inferior o igual a 1500 cm3.</t>
  </si>
  <si>
    <t>Bielas p/motores a explosión</t>
  </si>
  <si>
    <t>Bloques, culatas y cárteres p/motores a explosión</t>
  </si>
  <si>
    <t>Carburadores de motores a explosión</t>
  </si>
  <si>
    <t>Válvulas de admisión o de escape de motores a explosión</t>
  </si>
  <si>
    <t>Tubos múltiples de admisión o de escape de motores a explosión</t>
  </si>
  <si>
    <t>Aros de émbolo (pistón) de motores a explosión</t>
  </si>
  <si>
    <t>Guías de válvulas de motores a explosión</t>
  </si>
  <si>
    <t>Émbolos (pistones) de motores a explosión</t>
  </si>
  <si>
    <t>Camisas de cilindro de  motores a explosión</t>
  </si>
  <si>
    <t>Inyección electrónica de motores a explosión</t>
  </si>
  <si>
    <t>Las demás de motores a explosión</t>
  </si>
  <si>
    <t>Bielas de motores diesel</t>
  </si>
  <si>
    <t>Bloques, culatas y cárteres de motores diesel</t>
  </si>
  <si>
    <t>Inyectores (incluidos los porta inyectores) de motores diesel</t>
  </si>
  <si>
    <t>Válvulas de admisión o de escape de motores diesel</t>
  </si>
  <si>
    <t>Tubos múltiples de admisión o de escape de motores diesel</t>
  </si>
  <si>
    <t>Aros de émbolo (pistón) de motores diesel</t>
  </si>
  <si>
    <t>Guías de válvulas de motores diesel</t>
  </si>
  <si>
    <t>Émbolos (pistones) de motores diesel</t>
  </si>
  <si>
    <t>Camisas de cilindros de motores diesel</t>
  </si>
  <si>
    <t>Las demás de motores diesel</t>
  </si>
  <si>
    <t>Acond. de aire p/automóviles con capacidad inferior a 30.000 frigorías/hora.</t>
  </si>
  <si>
    <t>Válvulas Rotativas de cajas de dirección hidraúlica</t>
  </si>
  <si>
    <t>Las demas válvulas de cajas de dirección hidráulica</t>
  </si>
  <si>
    <t>Los demás aparatos receptores para automóviles</t>
  </si>
  <si>
    <t>Faros o unidads seladas para tensión inferior o igual a 15 V</t>
  </si>
  <si>
    <t>Los demás Faros unidades selladas</t>
  </si>
  <si>
    <t>Lámparas incandescentes para tensión inferior o igual a 15 V</t>
  </si>
  <si>
    <t>Los demas lásparas incandescentes para tensión mayor de 15 V</t>
  </si>
  <si>
    <t>Las demás Cajas de cambio</t>
  </si>
  <si>
    <t xml:space="preserve">       AUTOPARTES METALÚRGICAS</t>
  </si>
  <si>
    <t>Kazajstán</t>
  </si>
  <si>
    <t>Serbia</t>
  </si>
  <si>
    <t>METODOLOGÍA DEL TRABAJO</t>
  </si>
  <si>
    <t>OBSERVACIONES</t>
  </si>
  <si>
    <t>IMPORTACIÓN</t>
  </si>
  <si>
    <t>EXPORTACIÓN</t>
  </si>
  <si>
    <t>AÑO 2008</t>
  </si>
  <si>
    <t>CIF</t>
  </si>
  <si>
    <t>FOB</t>
  </si>
  <si>
    <t>TOTALES</t>
  </si>
  <si>
    <t xml:space="preserve">IMPORTACIÓN DE AUTOPARTES METALÚRGICAS </t>
  </si>
  <si>
    <t>AÑO 2006</t>
  </si>
  <si>
    <t>AÑO 2007</t>
  </si>
  <si>
    <t>BALANZA COMERCIAL AUTOPARTISTA</t>
  </si>
  <si>
    <t>CANTIDADES EN DÓLARES ESTADOUNIDENSES</t>
  </si>
  <si>
    <t>DEFICIT</t>
  </si>
  <si>
    <t xml:space="preserve">UNIVERSO DE AUTOPARTES MERCOSUR </t>
  </si>
  <si>
    <t>UNIVERSO DE AUTOPARTES PROPIAMENTE DICHAS</t>
  </si>
  <si>
    <t>UNIVERSO DE AUTOPARTES METALÚRGICAS</t>
  </si>
  <si>
    <t>AÑO 2007 VS AÑO 2006</t>
  </si>
  <si>
    <t>ANÁLISIS DE COMERCIO EXTERIOR AUTOPARTISTA - TODO ORIGEN Y TODO DESTINO</t>
  </si>
  <si>
    <t>DISCRIMINACIÓN POR PRODUCTO</t>
  </si>
  <si>
    <t>DISCRIMINACIÓN POR PAÍS DE ORIGEN</t>
  </si>
  <si>
    <t xml:space="preserve">EXPORTACIÓN DE AUTOPARTES METALÚRGICAS </t>
  </si>
  <si>
    <t>DISCRIMINACIÓN POR PAÍS DE DESTINO</t>
  </si>
  <si>
    <t>Otros</t>
  </si>
  <si>
    <t>RELACIÓN (NO INCREMENTO) INTERANUAL DE LA BALANZA COMERCIAL</t>
  </si>
  <si>
    <t>Cuadro Auxiliar</t>
  </si>
  <si>
    <t>República Checa</t>
  </si>
  <si>
    <t>Uzbekistán</t>
  </si>
  <si>
    <t>Colón (Panamá)</t>
  </si>
  <si>
    <t xml:space="preserve">Los demas diodos emisores de Luz (LEDs) excepto los laser. </t>
  </si>
  <si>
    <t xml:space="preserve">Chasis de remolques y semi- remolques                                                        </t>
  </si>
  <si>
    <t>AÑO 2009</t>
  </si>
  <si>
    <t xml:space="preserve">Las demás guarniciones, herrajes y art. similares p/ vehículos automóviles </t>
  </si>
  <si>
    <t xml:space="preserve">Juegos de cables para bujías de encendido y demás juegos de cables </t>
  </si>
  <si>
    <t>Iquique (Chile)</t>
  </si>
  <si>
    <t>Libertad (Uruguay)</t>
  </si>
  <si>
    <t>AÑO 2009 VS AÑO 2008</t>
  </si>
  <si>
    <t>DÉFICIT</t>
  </si>
  <si>
    <t xml:space="preserve">ANALISIS DE LA IMPORTACIÓN DE LAS DEMÁS PARTES DE CARROCERÍA </t>
  </si>
  <si>
    <t>(NCM 8708.29.99)</t>
  </si>
  <si>
    <t>FOB/KG</t>
  </si>
  <si>
    <t>Benin</t>
  </si>
  <si>
    <t xml:space="preserve">AÑO 2010 - 1º SEMESTRE </t>
  </si>
  <si>
    <t>FOB/Kg</t>
  </si>
  <si>
    <t>Total</t>
  </si>
  <si>
    <t>Cuadro auxiliar</t>
  </si>
  <si>
    <t>R.F. de Alemania</t>
  </si>
  <si>
    <t>Pais</t>
  </si>
  <si>
    <t>Descripción</t>
  </si>
  <si>
    <t>AÑO</t>
  </si>
  <si>
    <t>Rep. Checa</t>
  </si>
  <si>
    <t>CIF/KG</t>
  </si>
  <si>
    <t>EVOLUCIÓN DEL COMERCIO EXTERIOR</t>
  </si>
  <si>
    <t>DE AUTOPARTES METALÚRGICAS</t>
  </si>
  <si>
    <t xml:space="preserve">ANÁLISIS DEL COMERCIO EXTERIOR AUTOPARTISTA METALÚRGICO </t>
  </si>
  <si>
    <t xml:space="preserve">SE RELEVÓ LA INFORMACIÓN DE IMPORTACIÓN Y EXPORTACIÓN PARA TODAS </t>
  </si>
  <si>
    <t>LAS POSICIONES ARANCELARIAS ESTABLECIDAS COMO PRODUCTOS AUTOMOTORES</t>
  </si>
  <si>
    <r>
      <t xml:space="preserve">EN LA </t>
    </r>
    <r>
      <rPr>
        <b/>
        <sz val="12"/>
        <rFont val="Times New Roman"/>
        <family val="1"/>
      </rPr>
      <t>POLÍTICA AUTOMOTRIZ DEL MERCOSUR</t>
    </r>
    <r>
      <rPr>
        <sz val="12"/>
        <rFont val="Times New Roman"/>
        <family val="1"/>
      </rPr>
      <t>.</t>
    </r>
  </si>
  <si>
    <t>PROPIAMENTE DICHAS.</t>
  </si>
  <si>
    <t xml:space="preserve">FINALMENTE, DESESTIMANDO LAS AUTOPARTES DE MATERIALES PLÁSTICOS, VIDRIOS, </t>
  </si>
  <si>
    <r>
      <t xml:space="preserve">TEXTILES, CAUCHO, ETC, SE LLEGÓ A UN LISTADO DE </t>
    </r>
    <r>
      <rPr>
        <b/>
        <sz val="12"/>
        <rFont val="Times New Roman"/>
        <family val="1"/>
      </rPr>
      <t>AUTOPARTES METALÚRGICAS</t>
    </r>
    <r>
      <rPr>
        <sz val="12"/>
        <rFont val="Times New Roman"/>
        <family val="1"/>
      </rPr>
      <t>.</t>
    </r>
  </si>
  <si>
    <t>OCTUBRE DE 2010</t>
  </si>
  <si>
    <r>
      <t xml:space="preserve">NO PERTENECIENTES AL SECTOR, SE ARRIBÓ A UN LISTADO DE </t>
    </r>
    <r>
      <rPr>
        <b/>
        <sz val="12"/>
        <rFont val="Times New Roman"/>
        <family val="1"/>
      </rPr>
      <t xml:space="preserve">AUTOPARTES </t>
    </r>
  </si>
  <si>
    <t>DE AUTOPARTES METALÚRGICAS.</t>
  </si>
  <si>
    <t xml:space="preserve">TODOS LOS ANÁLISIS ACOMPAÑADOS ESTÁN REFERIDOS A ESTE LISTADO </t>
  </si>
  <si>
    <t>ANÁLISIS AGREGADO</t>
  </si>
  <si>
    <t>DE ORIGEN Y DESTINO Y POR PRODUCTO SEGÚN CLASIFICACIÓN ARANCELARIA, EL</t>
  </si>
  <si>
    <t xml:space="preserve">DETALLE DE ORÍGENES Y DESTINO PARA EL PRINCIPAL PRODUCTO EN CADA CASO </t>
  </si>
  <si>
    <t>Afganistán</t>
  </si>
  <si>
    <t>Bielorrusia</t>
  </si>
  <si>
    <t>Letonia</t>
  </si>
  <si>
    <t>CIF (U$S)</t>
  </si>
  <si>
    <t>FOB (U$S)</t>
  </si>
  <si>
    <t>TOTAL</t>
  </si>
  <si>
    <t>PARTES DE CARROCERÍAS</t>
  </si>
  <si>
    <t>(NCM 8708.40.90)</t>
  </si>
  <si>
    <t xml:space="preserve">ANALISIS DE LA IMPORTACIÓN DE LAS DEMÁS PARTES </t>
  </si>
  <si>
    <t>(NCM 8708.99.90)</t>
  </si>
  <si>
    <t xml:space="preserve">ANALISIS DE LA IMPORTACIÓN DE LAS DEMÁS </t>
  </si>
  <si>
    <t xml:space="preserve">CAJAS DE VELOCIDAD Y SUS PARTES </t>
  </si>
  <si>
    <t>RF de Alemania</t>
  </si>
  <si>
    <t>Corea Rep.</t>
  </si>
  <si>
    <t>Antillas Holandesas (territorio vinculado a Países Bajos)</t>
  </si>
  <si>
    <t>Grenada</t>
  </si>
  <si>
    <t>Jordania</t>
  </si>
  <si>
    <t>Líbano</t>
  </si>
  <si>
    <t>Omán</t>
  </si>
  <si>
    <t>República de Yemen</t>
  </si>
  <si>
    <t>Siria</t>
  </si>
  <si>
    <t>Antillas Holandesas (P. Bajos)</t>
  </si>
  <si>
    <t>AÑO 2010 - 11 MESES DE 2010)</t>
  </si>
  <si>
    <t>R.F. Alemania</t>
  </si>
  <si>
    <t xml:space="preserve">ANÁLISIS DE LA EXPORTACIÓN DE LAS DEMÁS PARTES DE CARROCERÍAS </t>
  </si>
  <si>
    <t>ANÁLISIS DE LA EXPORTACIÓN DE LAS DEMÁS PARTES</t>
  </si>
  <si>
    <r>
      <t xml:space="preserve">LUEGO, DESESTIMANDO LAS POSICIONES QUE INCLUYEN </t>
    </r>
    <r>
      <rPr>
        <u val="single"/>
        <sz val="12"/>
        <rFont val="Times New Roman"/>
        <family val="1"/>
      </rPr>
      <t>TAMBIÉN</t>
    </r>
    <r>
      <rPr>
        <sz val="12"/>
        <rFont val="Times New Roman"/>
        <family val="1"/>
      </rPr>
      <t xml:space="preserve"> OTROS PRODUCTOS </t>
    </r>
  </si>
  <si>
    <t>SE HA INCORPORADO EL ANÁLISIS DE IMPORTACIONES Y EXPORTACIONES POR PAÍSES</t>
  </si>
  <si>
    <t>Y LA DISCRIMINACIÓN DE PRODUCTOS PARA LOS PRINCIPALES ORÍGENES Y DESTINOS,</t>
  </si>
  <si>
    <t>SIENDO AGREGADO ASIMISMO DETERMINADO EL PRECIO ESPECÍFICO DEL PRODUCTO</t>
  </si>
  <si>
    <t>CUANDO ÉSTE FUERA INDIVIDUALIZADO POR POSICIÓN NCM Y PAÍS SIMULTÁNEAMENTE.</t>
  </si>
  <si>
    <t>TAMBIÉN SE ACOMPAÑA UN DETALLE DE TOTAL DE LOS PRODUCTOS INVOLUCRADOS</t>
  </si>
  <si>
    <t>AÑO 2010 (12 MESES)</t>
  </si>
  <si>
    <t>AÑO 2010  (12 MESES)</t>
  </si>
  <si>
    <t>AÑO 2010  (12 MESES DE 2010)</t>
  </si>
  <si>
    <t>AÑO 2010  (12 MESES</t>
  </si>
  <si>
    <t>AÑO 2010</t>
  </si>
  <si>
    <t>Zonamérica  (ex Montevideo) (Uruguay)</t>
  </si>
  <si>
    <t>Los demás partes de carrocerías</t>
  </si>
  <si>
    <t>Hong Kong Región Administrativa Especial de (China)</t>
  </si>
  <si>
    <t>DESCRIPCIÓN</t>
  </si>
  <si>
    <t>DISCRIMINACIÓN POR PRINCIPALES PAÍSES DE ORIGEN Y SUS PRODUCTOS INVOLUCRADOS</t>
  </si>
  <si>
    <t>Los demás motores diesel cilindrada &gt; 3500cm3</t>
  </si>
  <si>
    <t>Baterías de plomo, del tipo de los utilizados p/arranque de los motores de émbolo pistón</t>
  </si>
  <si>
    <t>Las demás partes de motores diesel</t>
  </si>
  <si>
    <t>Papua Nueva Guinea</t>
  </si>
  <si>
    <t>Puerto Rico(Estado Asociado)</t>
  </si>
  <si>
    <t>República Federal de Alemania</t>
  </si>
  <si>
    <t>Uganda</t>
  </si>
  <si>
    <t>Los demás motores diesel cilindrada &gt;3500 cm3</t>
  </si>
  <si>
    <t>Volantes de dirección de vehículos de supart 8701.10,8701.30,8701.90 u 8704.10</t>
  </si>
  <si>
    <t>DISCRIMINACIÓN POR PRINCIPALES PAÍSES DE DESTINO Y PRODUCTOS INVOLUCRADOS</t>
  </si>
  <si>
    <t>Partes de aparatos eléctricos de alumbrado y señalización</t>
  </si>
  <si>
    <t xml:space="preserve">BRASIL CONFORMA EL 53,7% DEL ORIGEN DE LAS IMPORTACIONES EN VALOR </t>
  </si>
  <si>
    <t xml:space="preserve">(U$S 2.808 M. CIF DE U$S  5.226 M. CIF), ALEMANIA CONFORMA EL 8,4%, FRANCIA EL 5,5% </t>
  </si>
  <si>
    <t>Y JAPÓN EL 5,2%.</t>
  </si>
  <si>
    <t xml:space="preserve">"LAS DEMÁS PARTES DE CARROCERÍA" (CON U$S 786 M. CIF) SIGNIFICAN EL 15%,  </t>
  </si>
  <si>
    <t>"LAS CAJAS Y SUS PARTES" (CON U$S 639 M.) UN 12,2%, "LAS DEMÁS PARTES"</t>
  </si>
  <si>
    <t>Los demás Motores de explosión p/automóviles de cilindrada&gt;1000cc</t>
  </si>
  <si>
    <t>Y "LOS DEMÁS MOTORES DE EXPLOSIÓN DE MÁS DE 1000CC" (CON U$S 342 M.) UN 6,5%.</t>
  </si>
  <si>
    <r>
      <t xml:space="preserve">QUE ES UNA POSICIÓN </t>
    </r>
    <r>
      <rPr>
        <i/>
        <sz val="12"/>
        <rFont val="Times New Roman"/>
        <family val="1"/>
      </rPr>
      <t>BOLSA</t>
    </r>
    <r>
      <rPr>
        <sz val="12"/>
        <rFont val="Times New Roman"/>
        <family val="1"/>
      </rPr>
      <t xml:space="preserve"> (CON U$S 537 M) MUESTRA UNA PARTICIPACIÓN DEL 10,3%</t>
    </r>
  </si>
  <si>
    <t xml:space="preserve">BRASIL CONFORMA EL 65,7% DEL DESTINO DE LAS EXPORTACIONES EN VALOR FOB </t>
  </si>
  <si>
    <t>(CON U$S 990 M.), SIENDO QUE MÉXICO ES EL 6,6% (CON U$S 99 M.), ESPAÑA EL 4,1%,</t>
  </si>
  <si>
    <t>(CON U$S 62M.), ALEMANIA EL 4,1% (CON U$S 61M.) Y VENEZUELA EL 4% (CON U$S 60M.).</t>
  </si>
  <si>
    <t xml:space="preserve">"LAS DEMÁS CAJAS DE CAMBIO Y SUS PARTES" (CON U$S 601 M. FOB) SIGNIFICAN EL 39,9%   </t>
  </si>
  <si>
    <t xml:space="preserve">DEL TOTAL EN VALOR, MIENTRAS QUE "LAS DEMÁS PARTES DE CARROCERÍAS </t>
  </si>
  <si>
    <t>(U$S 145 M. FOB) SON EL 9,6% Y LAS "DEMAS PARTES" (U$S 131 M. FOB) EL 8,7%.</t>
  </si>
  <si>
    <t xml:space="preserve">EL RESULTADO COMERCIAL ES NUEVAMENTE NEGATIVO (U$S 3.718 M.), SIENDO QUE </t>
  </si>
  <si>
    <r>
      <t xml:space="preserve">RESPECTO DEL OBSERVADO EN EL AÑO ANTERIOR MUESTRA UN AUMENTO DEL </t>
    </r>
    <r>
      <rPr>
        <b/>
        <sz val="12"/>
        <rFont val="Times New Roman"/>
        <family val="1"/>
      </rPr>
      <t>75,7%</t>
    </r>
    <r>
      <rPr>
        <sz val="12"/>
        <rFont val="Times New Roman"/>
        <family val="1"/>
      </rPr>
      <t>.</t>
    </r>
  </si>
  <si>
    <t>EN LAS OPERACIONES TOTALES DE IMPORTACIÓN Y EXPORTACIÓN CON LOS</t>
  </si>
  <si>
    <t>PRINCIPALES PAÍSES.</t>
  </si>
  <si>
    <t xml:space="preserve">AÑO 2010 VS AÑO 2009 </t>
  </si>
  <si>
    <t>SEGMENTO AUTOPARTISTA METALÚRGICO</t>
  </si>
  <si>
    <t>MARZO DE 2011</t>
  </si>
  <si>
    <t xml:space="preserve">                   COMERCIO EXTERIOR</t>
  </si>
  <si>
    <t xml:space="preserve">                              AÑO 2010</t>
  </si>
  <si>
    <t xml:space="preserve">ANÁLISIS DE LA EXPORTACIÓN DE CAJAS DE CAMBIO Y SUS PARTES </t>
  </si>
</sst>
</file>

<file path=xl/styles.xml><?xml version="1.0" encoding="utf-8"?>
<styleSheet xmlns="http://schemas.openxmlformats.org/spreadsheetml/2006/main">
  <numFmts count="3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%"/>
    <numFmt numFmtId="185" formatCode="_(* #,##0.00_);_(* \(#,##0.00\);_(* &quot;-&quot;??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0.0"/>
  </numFmts>
  <fonts count="7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10"/>
      <name val="Verdana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2"/>
      <name val="Times New Roman"/>
      <family val="1"/>
    </font>
    <font>
      <sz val="1"/>
      <name val="Arial"/>
      <family val="0"/>
    </font>
    <font>
      <b/>
      <sz val="1.25"/>
      <name val="Times New Roman"/>
      <family val="1"/>
    </font>
    <font>
      <b/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b/>
      <sz val="1.25"/>
      <name val="Arial"/>
      <family val="2"/>
    </font>
    <font>
      <b/>
      <sz val="1.5"/>
      <name val="Times New Roman"/>
      <family val="1"/>
    </font>
    <font>
      <b/>
      <sz val="1.5"/>
      <name val="Arial"/>
      <family val="2"/>
    </font>
    <font>
      <b/>
      <sz val="1.75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2"/>
      <color indexed="10"/>
      <name val="Times New Roman"/>
      <family val="1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9"/>
      <name val="Arial"/>
      <family val="0"/>
    </font>
    <font>
      <sz val="12"/>
      <name val="Arial"/>
      <family val="2"/>
    </font>
    <font>
      <b/>
      <sz val="9.25"/>
      <name val="Arial"/>
      <family val="2"/>
    </font>
    <font>
      <sz val="11.5"/>
      <name val="Arial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3"/>
      <name val="Arial"/>
      <family val="2"/>
    </font>
    <font>
      <sz val="11.75"/>
      <name val="Arial"/>
      <family val="0"/>
    </font>
    <font>
      <b/>
      <sz val="9.5"/>
      <name val="Arial"/>
      <family val="2"/>
    </font>
    <font>
      <sz val="11"/>
      <name val="Arial"/>
      <family val="0"/>
    </font>
    <font>
      <sz val="10.5"/>
      <name val="Arial"/>
      <family val="0"/>
    </font>
    <font>
      <sz val="5.5"/>
      <name val="Arial"/>
      <family val="0"/>
    </font>
    <font>
      <b/>
      <sz val="9"/>
      <name val="Arial"/>
      <family val="2"/>
    </font>
    <font>
      <b/>
      <sz val="10.75"/>
      <name val="Arial"/>
      <family val="2"/>
    </font>
    <font>
      <b/>
      <sz val="12"/>
      <color indexed="9"/>
      <name val="Arial"/>
      <family val="2"/>
    </font>
    <font>
      <b/>
      <sz val="11.75"/>
      <name val="Arial"/>
      <family val="2"/>
    </font>
    <font>
      <b/>
      <sz val="8.75"/>
      <name val="Arial"/>
      <family val="2"/>
    </font>
    <font>
      <sz val="5.75"/>
      <name val="Arial"/>
      <family val="0"/>
    </font>
    <font>
      <b/>
      <sz val="8.25"/>
      <name val="Arial"/>
      <family val="2"/>
    </font>
    <font>
      <b/>
      <sz val="11.5"/>
      <name val="Arial"/>
      <family val="2"/>
    </font>
    <font>
      <b/>
      <sz val="9.75"/>
      <name val="Arial"/>
      <family val="2"/>
    </font>
    <font>
      <b/>
      <sz val="11"/>
      <name val="Arial"/>
      <family val="2"/>
    </font>
    <font>
      <b/>
      <sz val="8"/>
      <name val="Arial"/>
      <family val="0"/>
    </font>
    <font>
      <b/>
      <sz val="10.5"/>
      <name val="Arial"/>
      <family val="0"/>
    </font>
    <font>
      <b/>
      <sz val="10"/>
      <color indexed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9"/>
      <name val="Arial"/>
      <family val="2"/>
    </font>
    <font>
      <u val="single"/>
      <sz val="12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color indexed="9"/>
      <name val="Arial"/>
      <family val="2"/>
    </font>
    <font>
      <i/>
      <sz val="12"/>
      <name val="Times New Roman"/>
      <family val="1"/>
    </font>
    <font>
      <sz val="3.25"/>
      <name val="Arial"/>
      <family val="0"/>
    </font>
    <font>
      <sz val="4.25"/>
      <name val="Arial"/>
      <family val="0"/>
    </font>
    <font>
      <sz val="3.75"/>
      <name val="Arial"/>
      <family val="0"/>
    </font>
    <font>
      <sz val="3.5"/>
      <name val="Arial"/>
      <family val="0"/>
    </font>
    <font>
      <b/>
      <sz val="12"/>
      <color indexed="9"/>
      <name val="Times New Roman"/>
      <family val="1"/>
    </font>
    <font>
      <sz val="8.5"/>
      <name val="Arial"/>
      <family val="2"/>
    </font>
    <font>
      <sz val="2.75"/>
      <name val="Arial"/>
      <family val="0"/>
    </font>
    <font>
      <sz val="4.75"/>
      <name val="Arial"/>
      <family val="0"/>
    </font>
    <font>
      <sz val="8.25"/>
      <name val="Arial"/>
      <family val="2"/>
    </font>
    <font>
      <sz val="4"/>
      <name val="Arial"/>
      <family val="0"/>
    </font>
    <font>
      <sz val="14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</cellStyleXfs>
  <cellXfs count="4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left"/>
    </xf>
    <xf numFmtId="0" fontId="5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vertical="top"/>
    </xf>
    <xf numFmtId="0" fontId="6" fillId="2" borderId="0" xfId="0" applyFont="1" applyFill="1" applyAlignment="1">
      <alignment horizontal="left" vertical="top"/>
    </xf>
    <xf numFmtId="0" fontId="7" fillId="2" borderId="0" xfId="0" applyFont="1" applyFill="1" applyAlignment="1">
      <alignment horizontal="left" vertical="top"/>
    </xf>
    <xf numFmtId="0" fontId="1" fillId="0" borderId="0" xfId="0" applyFont="1" applyAlignment="1">
      <alignment vertical="top"/>
    </xf>
    <xf numFmtId="3" fontId="0" fillId="2" borderId="0" xfId="0" applyNumberFormat="1" applyFill="1" applyAlignment="1">
      <alignment/>
    </xf>
    <xf numFmtId="0" fontId="11" fillId="0" borderId="0" xfId="0" applyFont="1" applyAlignment="1">
      <alignment/>
    </xf>
    <xf numFmtId="0" fontId="12" fillId="2" borderId="0" xfId="0" applyFont="1" applyFill="1" applyAlignment="1">
      <alignment/>
    </xf>
    <xf numFmtId="0" fontId="12" fillId="0" borderId="0" xfId="0" applyFont="1" applyAlignment="1">
      <alignment/>
    </xf>
    <xf numFmtId="0" fontId="13" fillId="2" borderId="0" xfId="0" applyFont="1" applyFill="1" applyAlignment="1">
      <alignment/>
    </xf>
    <xf numFmtId="0" fontId="13" fillId="0" borderId="0" xfId="0" applyFont="1" applyAlignment="1">
      <alignment/>
    </xf>
    <xf numFmtId="3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11" fillId="2" borderId="0" xfId="0" applyFont="1" applyFill="1" applyAlignment="1">
      <alignment/>
    </xf>
    <xf numFmtId="0" fontId="11" fillId="0" borderId="0" xfId="0" applyFont="1" applyAlignment="1">
      <alignment/>
    </xf>
    <xf numFmtId="49" fontId="12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18" fillId="2" borderId="0" xfId="0" applyFont="1" applyFill="1" applyAlignment="1">
      <alignment/>
    </xf>
    <xf numFmtId="0" fontId="19" fillId="2" borderId="0" xfId="0" applyFont="1" applyFill="1" applyAlignment="1">
      <alignment/>
    </xf>
    <xf numFmtId="0" fontId="20" fillId="2" borderId="0" xfId="0" applyFont="1" applyFill="1" applyAlignment="1">
      <alignment/>
    </xf>
    <xf numFmtId="0" fontId="21" fillId="2" borderId="0" xfId="0" applyFont="1" applyFill="1" applyAlignment="1">
      <alignment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2" borderId="0" xfId="0" applyFont="1" applyFill="1" applyAlignment="1">
      <alignment/>
    </xf>
    <xf numFmtId="0" fontId="2" fillId="0" borderId="0" xfId="0" applyFont="1" applyBorder="1" applyAlignment="1">
      <alignment vertical="top"/>
    </xf>
    <xf numFmtId="3" fontId="26" fillId="0" borderId="0" xfId="0" applyNumberFormat="1" applyFont="1" applyAlignment="1">
      <alignment/>
    </xf>
    <xf numFmtId="0" fontId="29" fillId="3" borderId="1" xfId="23" applyFont="1" applyFill="1" applyBorder="1" applyAlignment="1">
      <alignment horizontal="left"/>
      <protection/>
    </xf>
    <xf numFmtId="3" fontId="25" fillId="2" borderId="0" xfId="0" applyNumberFormat="1" applyFont="1" applyFill="1" applyAlignment="1">
      <alignment/>
    </xf>
    <xf numFmtId="0" fontId="0" fillId="2" borderId="0" xfId="0" applyFill="1" applyAlignment="1">
      <alignment horizontal="center"/>
    </xf>
    <xf numFmtId="0" fontId="0" fillId="0" borderId="0" xfId="0" applyFont="1" applyAlignment="1">
      <alignment/>
    </xf>
    <xf numFmtId="0" fontId="23" fillId="3" borderId="2" xfId="28" applyFont="1" applyFill="1" applyBorder="1" applyAlignment="1">
      <alignment horizontal="center"/>
      <protection/>
    </xf>
    <xf numFmtId="3" fontId="23" fillId="3" borderId="2" xfId="28" applyNumberFormat="1" applyFont="1" applyFill="1" applyBorder="1" applyAlignment="1">
      <alignment horizontal="center"/>
      <protection/>
    </xf>
    <xf numFmtId="0" fontId="2" fillId="2" borderId="0" xfId="0" applyFont="1" applyFill="1" applyAlignment="1">
      <alignment horizontal="left" vertical="top"/>
    </xf>
    <xf numFmtId="3" fontId="0" fillId="0" borderId="0" xfId="0" applyNumberFormat="1" applyFont="1" applyAlignment="1">
      <alignment/>
    </xf>
    <xf numFmtId="0" fontId="11" fillId="2" borderId="0" xfId="0" applyFont="1" applyFill="1" applyAlignment="1">
      <alignment/>
    </xf>
    <xf numFmtId="0" fontId="0" fillId="0" borderId="0" xfId="0" applyAlignment="1">
      <alignment vertical="center"/>
    </xf>
    <xf numFmtId="3" fontId="11" fillId="2" borderId="0" xfId="0" applyNumberFormat="1" applyFont="1" applyFill="1" applyAlignment="1">
      <alignment/>
    </xf>
    <xf numFmtId="3" fontId="27" fillId="0" borderId="0" xfId="0" applyNumberFormat="1" applyFont="1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3" fontId="3" fillId="2" borderId="0" xfId="0" applyNumberFormat="1" applyFont="1" applyFill="1" applyAlignment="1">
      <alignment/>
    </xf>
    <xf numFmtId="0" fontId="32" fillId="0" borderId="0" xfId="0" applyFont="1" applyAlignment="1">
      <alignment/>
    </xf>
    <xf numFmtId="3" fontId="32" fillId="0" borderId="0" xfId="0" applyNumberFormat="1" applyFont="1" applyAlignment="1">
      <alignment/>
    </xf>
    <xf numFmtId="0" fontId="12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32" fillId="2" borderId="0" xfId="0" applyFont="1" applyFill="1" applyAlignment="1">
      <alignment/>
    </xf>
    <xf numFmtId="3" fontId="13" fillId="2" borderId="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25" fillId="0" borderId="0" xfId="0" applyNumberFormat="1" applyFont="1" applyFill="1" applyBorder="1" applyAlignment="1">
      <alignment/>
    </xf>
    <xf numFmtId="3" fontId="27" fillId="2" borderId="0" xfId="0" applyNumberFormat="1" applyFont="1" applyFill="1" applyAlignment="1">
      <alignment/>
    </xf>
    <xf numFmtId="3" fontId="36" fillId="2" borderId="0" xfId="0" applyNumberFormat="1" applyFont="1" applyFill="1" applyAlignment="1">
      <alignment/>
    </xf>
    <xf numFmtId="3" fontId="32" fillId="2" borderId="0" xfId="0" applyNumberFormat="1" applyFont="1" applyFill="1" applyAlignment="1">
      <alignment/>
    </xf>
    <xf numFmtId="3" fontId="29" fillId="3" borderId="2" xfId="23" applyNumberFormat="1" applyFont="1" applyFill="1" applyBorder="1" applyAlignment="1">
      <alignment horizontal="center"/>
      <protection/>
    </xf>
    <xf numFmtId="3" fontId="29" fillId="3" borderId="3" xfId="23" applyNumberFormat="1" applyFont="1" applyFill="1" applyBorder="1" applyAlignment="1">
      <alignment horizontal="center"/>
      <protection/>
    </xf>
    <xf numFmtId="4" fontId="25" fillId="0" borderId="0" xfId="0" applyNumberFormat="1" applyFont="1" applyAlignment="1">
      <alignment/>
    </xf>
    <xf numFmtId="3" fontId="25" fillId="0" borderId="0" xfId="0" applyNumberFormat="1" applyFont="1" applyAlignment="1">
      <alignment horizontal="right"/>
    </xf>
    <xf numFmtId="3" fontId="25" fillId="0" borderId="0" xfId="0" applyNumberFormat="1" applyFont="1" applyAlignment="1">
      <alignment/>
    </xf>
    <xf numFmtId="0" fontId="25" fillId="2" borderId="0" xfId="0" applyFont="1" applyFill="1" applyAlignment="1">
      <alignment/>
    </xf>
    <xf numFmtId="0" fontId="32" fillId="2" borderId="0" xfId="0" applyFont="1" applyFill="1" applyAlignment="1">
      <alignment/>
    </xf>
    <xf numFmtId="0" fontId="32" fillId="0" borderId="0" xfId="0" applyFont="1" applyAlignment="1">
      <alignment/>
    </xf>
    <xf numFmtId="0" fontId="12" fillId="2" borderId="0" xfId="0" applyFont="1" applyFill="1" applyAlignment="1">
      <alignment/>
    </xf>
    <xf numFmtId="10" fontId="0" fillId="2" borderId="0" xfId="0" applyNumberFormat="1" applyFont="1" applyFill="1" applyAlignment="1">
      <alignment/>
    </xf>
    <xf numFmtId="2" fontId="0" fillId="2" borderId="0" xfId="0" applyNumberFormat="1" applyFont="1" applyFill="1" applyAlignment="1">
      <alignment/>
    </xf>
    <xf numFmtId="0" fontId="13" fillId="2" borderId="0" xfId="0" applyFont="1" applyFill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11" fillId="2" borderId="7" xfId="0" applyFont="1" applyFill="1" applyBorder="1" applyAlignment="1">
      <alignment horizontal="center"/>
    </xf>
    <xf numFmtId="10" fontId="11" fillId="2" borderId="7" xfId="0" applyNumberFormat="1" applyFont="1" applyFill="1" applyBorder="1" applyAlignment="1">
      <alignment horizontal="center"/>
    </xf>
    <xf numFmtId="2" fontId="11" fillId="2" borderId="8" xfId="0" applyNumberFormat="1" applyFont="1" applyFill="1" applyBorder="1" applyAlignment="1">
      <alignment horizontal="center"/>
    </xf>
    <xf numFmtId="0" fontId="11" fillId="2" borderId="9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3" fontId="0" fillId="2" borderId="12" xfId="0" applyNumberFormat="1" applyFont="1" applyFill="1" applyBorder="1" applyAlignment="1">
      <alignment/>
    </xf>
    <xf numFmtId="3" fontId="0" fillId="2" borderId="13" xfId="0" applyNumberFormat="1" applyFont="1" applyFill="1" applyBorder="1" applyAlignment="1">
      <alignment/>
    </xf>
    <xf numFmtId="0" fontId="11" fillId="2" borderId="14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3" fontId="0" fillId="2" borderId="17" xfId="0" applyNumberFormat="1" applyFont="1" applyFill="1" applyBorder="1" applyAlignment="1">
      <alignment/>
    </xf>
    <xf numFmtId="3" fontId="0" fillId="2" borderId="18" xfId="0" applyNumberFormat="1" applyFont="1" applyFill="1" applyBorder="1" applyAlignment="1">
      <alignment/>
    </xf>
    <xf numFmtId="0" fontId="11" fillId="2" borderId="19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3" fontId="11" fillId="2" borderId="22" xfId="0" applyNumberFormat="1" applyFont="1" applyFill="1" applyBorder="1" applyAlignment="1">
      <alignment/>
    </xf>
    <xf numFmtId="3" fontId="11" fillId="2" borderId="23" xfId="0" applyNumberFormat="1" applyFont="1" applyFill="1" applyBorder="1" applyAlignment="1">
      <alignment/>
    </xf>
    <xf numFmtId="3" fontId="11" fillId="2" borderId="24" xfId="0" applyNumberFormat="1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10" fontId="32" fillId="2" borderId="0" xfId="0" applyNumberFormat="1" applyFont="1" applyFill="1" applyAlignment="1">
      <alignment/>
    </xf>
    <xf numFmtId="2" fontId="32" fillId="2" borderId="0" xfId="0" applyNumberFormat="1" applyFont="1" applyFill="1" applyAlignment="1">
      <alignment/>
    </xf>
    <xf numFmtId="3" fontId="11" fillId="2" borderId="0" xfId="0" applyNumberFormat="1" applyFont="1" applyFill="1" applyBorder="1" applyAlignment="1">
      <alignment/>
    </xf>
    <xf numFmtId="9" fontId="0" fillId="2" borderId="12" xfId="0" applyNumberFormat="1" applyFont="1" applyFill="1" applyBorder="1" applyAlignment="1">
      <alignment/>
    </xf>
    <xf numFmtId="9" fontId="0" fillId="2" borderId="13" xfId="0" applyNumberFormat="1" applyFont="1" applyFill="1" applyBorder="1" applyAlignment="1">
      <alignment/>
    </xf>
    <xf numFmtId="9" fontId="0" fillId="2" borderId="17" xfId="0" applyNumberFormat="1" applyFont="1" applyFill="1" applyBorder="1" applyAlignment="1">
      <alignment/>
    </xf>
    <xf numFmtId="9" fontId="0" fillId="2" borderId="18" xfId="0" applyNumberFormat="1" applyFont="1" applyFill="1" applyBorder="1" applyAlignment="1">
      <alignment/>
    </xf>
    <xf numFmtId="9" fontId="11" fillId="2" borderId="22" xfId="0" applyNumberFormat="1" applyFont="1" applyFill="1" applyBorder="1" applyAlignment="1">
      <alignment/>
    </xf>
    <xf numFmtId="9" fontId="11" fillId="2" borderId="23" xfId="0" applyNumberFormat="1" applyFont="1" applyFill="1" applyBorder="1" applyAlignment="1">
      <alignment/>
    </xf>
    <xf numFmtId="9" fontId="11" fillId="2" borderId="24" xfId="0" applyNumberFormat="1" applyFont="1" applyFill="1" applyBorder="1" applyAlignment="1">
      <alignment/>
    </xf>
    <xf numFmtId="2" fontId="0" fillId="2" borderId="0" xfId="0" applyNumberFormat="1" applyFill="1" applyAlignment="1">
      <alignment/>
    </xf>
    <xf numFmtId="2" fontId="0" fillId="0" borderId="0" xfId="0" applyNumberFormat="1" applyFont="1" applyAlignment="1">
      <alignment/>
    </xf>
    <xf numFmtId="0" fontId="0" fillId="2" borderId="0" xfId="0" applyFont="1" applyFill="1" applyAlignment="1">
      <alignment/>
    </xf>
    <xf numFmtId="3" fontId="0" fillId="2" borderId="0" xfId="0" applyNumberFormat="1" applyFont="1" applyFill="1" applyAlignment="1">
      <alignment/>
    </xf>
    <xf numFmtId="2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3" fontId="0" fillId="2" borderId="0" xfId="0" applyNumberFormat="1" applyFont="1" applyFill="1" applyAlignment="1">
      <alignment/>
    </xf>
    <xf numFmtId="2" fontId="0" fillId="2" borderId="0" xfId="0" applyNumberFormat="1" applyFont="1" applyFill="1" applyAlignment="1">
      <alignment/>
    </xf>
    <xf numFmtId="3" fontId="23" fillId="3" borderId="3" xfId="28" applyNumberFormat="1" applyFont="1" applyFill="1" applyBorder="1" applyAlignment="1">
      <alignment horizontal="center"/>
      <protection/>
    </xf>
    <xf numFmtId="0" fontId="0" fillId="2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9" fontId="1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2" fontId="11" fillId="2" borderId="0" xfId="0" applyNumberFormat="1" applyFont="1" applyFill="1" applyAlignment="1">
      <alignment/>
    </xf>
    <xf numFmtId="0" fontId="30" fillId="3" borderId="1" xfId="27" applyFont="1" applyFill="1" applyBorder="1" applyAlignment="1">
      <alignment horizontal="left"/>
      <protection/>
    </xf>
    <xf numFmtId="0" fontId="23" fillId="3" borderId="1" xfId="26" applyFont="1" applyFill="1" applyBorder="1" applyAlignment="1">
      <alignment horizontal="center" vertical="top"/>
      <protection/>
    </xf>
    <xf numFmtId="3" fontId="23" fillId="3" borderId="2" xfId="26" applyNumberFormat="1" applyFont="1" applyFill="1" applyBorder="1" applyAlignment="1">
      <alignment horizontal="center" vertical="top"/>
      <protection/>
    </xf>
    <xf numFmtId="3" fontId="23" fillId="3" borderId="25" xfId="26" applyNumberFormat="1" applyFont="1" applyFill="1" applyBorder="1" applyAlignment="1">
      <alignment horizontal="center" vertical="top"/>
      <protection/>
    </xf>
    <xf numFmtId="0" fontId="0" fillId="2" borderId="0" xfId="0" applyFont="1" applyFill="1" applyAlignment="1">
      <alignment horizontal="center" vertical="top"/>
    </xf>
    <xf numFmtId="0" fontId="31" fillId="2" borderId="0" xfId="0" applyFont="1" applyFill="1" applyAlignment="1">
      <alignment vertical="top"/>
    </xf>
    <xf numFmtId="3" fontId="0" fillId="2" borderId="0" xfId="0" applyNumberFormat="1" applyFont="1" applyFill="1" applyAlignment="1">
      <alignment vertical="top"/>
    </xf>
    <xf numFmtId="0" fontId="12" fillId="2" borderId="0" xfId="0" applyFont="1" applyFill="1" applyAlignment="1">
      <alignment horizontal="left" vertical="top"/>
    </xf>
    <xf numFmtId="0" fontId="31" fillId="2" borderId="0" xfId="0" applyFont="1" applyFill="1" applyAlignment="1">
      <alignment horizontal="left" vertical="top"/>
    </xf>
    <xf numFmtId="3" fontId="0" fillId="2" borderId="0" xfId="0" applyNumberFormat="1" applyFont="1" applyFill="1" applyAlignment="1">
      <alignment horizontal="left" vertical="top"/>
    </xf>
    <xf numFmtId="0" fontId="13" fillId="2" borderId="0" xfId="0" applyFont="1" applyFill="1" applyAlignment="1">
      <alignment horizontal="left" vertical="top"/>
    </xf>
    <xf numFmtId="0" fontId="13" fillId="2" borderId="0" xfId="0" applyFont="1" applyFill="1" applyAlignment="1">
      <alignment horizontal="center" vertical="top"/>
    </xf>
    <xf numFmtId="0" fontId="31" fillId="0" borderId="0" xfId="0" applyFont="1" applyAlignment="1">
      <alignment vertical="top"/>
    </xf>
    <xf numFmtId="3" fontId="25" fillId="0" borderId="0" xfId="0" applyNumberFormat="1" applyFont="1" applyAlignment="1">
      <alignment vertical="top"/>
    </xf>
    <xf numFmtId="3" fontId="0" fillId="0" borderId="0" xfId="0" applyNumberFormat="1" applyFont="1" applyAlignment="1">
      <alignment vertical="top"/>
    </xf>
    <xf numFmtId="0" fontId="0" fillId="0" borderId="0" xfId="0" applyFont="1" applyAlignment="1">
      <alignment horizontal="center" vertical="top"/>
    </xf>
    <xf numFmtId="3" fontId="36" fillId="0" borderId="0" xfId="0" applyNumberFormat="1" applyFont="1" applyAlignment="1">
      <alignment/>
    </xf>
    <xf numFmtId="0" fontId="13" fillId="0" borderId="0" xfId="0" applyFont="1" applyAlignment="1">
      <alignment/>
    </xf>
    <xf numFmtId="0" fontId="22" fillId="4" borderId="26" xfId="28" applyFont="1" applyFill="1" applyBorder="1" applyAlignment="1">
      <alignment horizontal="right" wrapText="1"/>
      <protection/>
    </xf>
    <xf numFmtId="0" fontId="23" fillId="4" borderId="27" xfId="28" applyFont="1" applyFill="1" applyBorder="1" applyAlignment="1">
      <alignment horizontal="right" wrapText="1"/>
      <protection/>
    </xf>
    <xf numFmtId="0" fontId="31" fillId="2" borderId="0" xfId="0" applyFont="1" applyFill="1" applyAlignment="1">
      <alignment horizontal="center"/>
    </xf>
    <xf numFmtId="0" fontId="31" fillId="0" borderId="0" xfId="0" applyFont="1" applyAlignment="1">
      <alignment horizontal="center"/>
    </xf>
    <xf numFmtId="0" fontId="23" fillId="4" borderId="26" xfId="28" applyFont="1" applyFill="1" applyBorder="1" applyAlignment="1">
      <alignment horizontal="left" wrapText="1"/>
      <protection/>
    </xf>
    <xf numFmtId="0" fontId="23" fillId="3" borderId="1" xfId="28" applyFont="1" applyFill="1" applyBorder="1" applyAlignment="1">
      <alignment horizontal="center"/>
      <protection/>
    </xf>
    <xf numFmtId="0" fontId="23" fillId="3" borderId="2" xfId="28" applyFont="1" applyFill="1" applyBorder="1" applyAlignment="1">
      <alignment horizontal="left"/>
      <protection/>
    </xf>
    <xf numFmtId="0" fontId="29" fillId="3" borderId="2" xfId="29" applyFont="1" applyFill="1" applyBorder="1" applyAlignment="1">
      <alignment horizontal="center"/>
      <protection/>
    </xf>
    <xf numFmtId="2" fontId="13" fillId="2" borderId="25" xfId="0" applyNumberFormat="1" applyFont="1" applyFill="1" applyBorder="1" applyAlignment="1">
      <alignment horizontal="center"/>
    </xf>
    <xf numFmtId="0" fontId="29" fillId="3" borderId="1" xfId="29" applyFont="1" applyFill="1" applyBorder="1" applyAlignment="1">
      <alignment horizontal="left"/>
      <protection/>
    </xf>
    <xf numFmtId="0" fontId="29" fillId="4" borderId="5" xfId="29" applyFont="1" applyFill="1" applyBorder="1" applyAlignment="1">
      <alignment horizontal="left" wrapText="1"/>
      <protection/>
    </xf>
    <xf numFmtId="3" fontId="29" fillId="4" borderId="5" xfId="29" applyNumberFormat="1" applyFont="1" applyFill="1" applyBorder="1" applyAlignment="1">
      <alignment horizontal="right" wrapText="1"/>
      <protection/>
    </xf>
    <xf numFmtId="2" fontId="13" fillId="2" borderId="5" xfId="0" applyNumberFormat="1" applyFont="1" applyFill="1" applyBorder="1" applyAlignment="1">
      <alignment/>
    </xf>
    <xf numFmtId="0" fontId="29" fillId="4" borderId="0" xfId="29" applyFont="1" applyFill="1" applyBorder="1" applyAlignment="1">
      <alignment horizontal="left" wrapText="1"/>
      <protection/>
    </xf>
    <xf numFmtId="3" fontId="29" fillId="4" borderId="0" xfId="29" applyNumberFormat="1" applyFont="1" applyFill="1" applyBorder="1" applyAlignment="1">
      <alignment horizontal="right" wrapText="1"/>
      <protection/>
    </xf>
    <xf numFmtId="2" fontId="13" fillId="2" borderId="0" xfId="0" applyNumberFormat="1" applyFont="1" applyFill="1" applyBorder="1" applyAlignment="1">
      <alignment/>
    </xf>
    <xf numFmtId="0" fontId="13" fillId="2" borderId="0" xfId="0" applyFont="1" applyFill="1" applyBorder="1" applyAlignment="1">
      <alignment horizontal="left"/>
    </xf>
    <xf numFmtId="0" fontId="22" fillId="4" borderId="0" xfId="29" applyFont="1" applyFill="1" applyBorder="1" applyAlignment="1">
      <alignment horizontal="right" wrapText="1"/>
      <protection/>
    </xf>
    <xf numFmtId="2" fontId="0" fillId="2" borderId="0" xfId="0" applyNumberFormat="1" applyFont="1" applyFill="1" applyBorder="1" applyAlignment="1">
      <alignment/>
    </xf>
    <xf numFmtId="0" fontId="35" fillId="4" borderId="28" xfId="29" applyFont="1" applyFill="1" applyBorder="1" applyAlignment="1">
      <alignment horizontal="right" wrapText="1"/>
      <protection/>
    </xf>
    <xf numFmtId="2" fontId="32" fillId="2" borderId="28" xfId="0" applyNumberFormat="1" applyFont="1" applyFill="1" applyBorder="1" applyAlignment="1">
      <alignment/>
    </xf>
    <xf numFmtId="0" fontId="32" fillId="2" borderId="0" xfId="0" applyFont="1" applyFill="1" applyAlignment="1">
      <alignment horizontal="left"/>
    </xf>
    <xf numFmtId="0" fontId="35" fillId="4" borderId="0" xfId="29" applyFont="1" applyFill="1" applyBorder="1" applyAlignment="1">
      <alignment horizontal="right" wrapText="1"/>
      <protection/>
    </xf>
    <xf numFmtId="2" fontId="32" fillId="2" borderId="0" xfId="0" applyNumberFormat="1" applyFont="1" applyFill="1" applyBorder="1" applyAlignment="1">
      <alignment/>
    </xf>
    <xf numFmtId="2" fontId="3" fillId="2" borderId="0" xfId="0" applyNumberFormat="1" applyFont="1" applyFill="1" applyAlignment="1">
      <alignment/>
    </xf>
    <xf numFmtId="0" fontId="32" fillId="2" borderId="0" xfId="0" applyFont="1" applyFill="1" applyBorder="1" applyAlignment="1">
      <alignment/>
    </xf>
    <xf numFmtId="2" fontId="7" fillId="2" borderId="0" xfId="0" applyNumberFormat="1" applyFont="1" applyFill="1" applyAlignment="1">
      <alignment/>
    </xf>
    <xf numFmtId="0" fontId="35" fillId="4" borderId="29" xfId="29" applyFont="1" applyFill="1" applyBorder="1" applyAlignment="1">
      <alignment horizontal="left" wrapText="1"/>
      <protection/>
    </xf>
    <xf numFmtId="3" fontId="35" fillId="4" borderId="30" xfId="29" applyNumberFormat="1" applyFont="1" applyFill="1" applyBorder="1" applyAlignment="1">
      <alignment horizontal="right" wrapText="1"/>
      <protection/>
    </xf>
    <xf numFmtId="2" fontId="32" fillId="2" borderId="31" xfId="0" applyNumberFormat="1" applyFont="1" applyFill="1" applyBorder="1" applyAlignment="1">
      <alignment/>
    </xf>
    <xf numFmtId="0" fontId="35" fillId="4" borderId="32" xfId="29" applyFont="1" applyFill="1" applyBorder="1" applyAlignment="1">
      <alignment horizontal="left" wrapText="1"/>
      <protection/>
    </xf>
    <xf numFmtId="3" fontId="35" fillId="4" borderId="33" xfId="29" applyNumberFormat="1" applyFont="1" applyFill="1" applyBorder="1" applyAlignment="1">
      <alignment horizontal="right" wrapText="1"/>
      <protection/>
    </xf>
    <xf numFmtId="2" fontId="32" fillId="2" borderId="34" xfId="0" applyNumberFormat="1" applyFont="1" applyFill="1" applyBorder="1" applyAlignment="1">
      <alignment/>
    </xf>
    <xf numFmtId="0" fontId="29" fillId="4" borderId="35" xfId="29" applyFont="1" applyFill="1" applyBorder="1" applyAlignment="1">
      <alignment horizontal="left" wrapText="1"/>
      <protection/>
    </xf>
    <xf numFmtId="3" fontId="29" fillId="4" borderId="36" xfId="29" applyNumberFormat="1" applyFont="1" applyFill="1" applyBorder="1" applyAlignment="1">
      <alignment horizontal="right" wrapText="1"/>
      <protection/>
    </xf>
    <xf numFmtId="2" fontId="13" fillId="2" borderId="37" xfId="0" applyNumberFormat="1" applyFont="1" applyFill="1" applyBorder="1" applyAlignment="1">
      <alignment/>
    </xf>
    <xf numFmtId="0" fontId="35" fillId="4" borderId="38" xfId="29" applyFont="1" applyFill="1" applyBorder="1" applyAlignment="1">
      <alignment wrapText="1"/>
      <protection/>
    </xf>
    <xf numFmtId="3" fontId="35" fillId="4" borderId="39" xfId="29" applyNumberFormat="1" applyFont="1" applyFill="1" applyBorder="1" applyAlignment="1">
      <alignment horizontal="right" wrapText="1"/>
      <protection/>
    </xf>
    <xf numFmtId="3" fontId="35" fillId="4" borderId="40" xfId="29" applyNumberFormat="1" applyFont="1" applyFill="1" applyBorder="1" applyAlignment="1">
      <alignment horizontal="right" wrapText="1"/>
      <protection/>
    </xf>
    <xf numFmtId="2" fontId="32" fillId="2" borderId="41" xfId="0" applyNumberFormat="1" applyFont="1" applyFill="1" applyBorder="1" applyAlignment="1">
      <alignment/>
    </xf>
    <xf numFmtId="0" fontId="35" fillId="4" borderId="42" xfId="29" applyFont="1" applyFill="1" applyBorder="1" applyAlignment="1">
      <alignment wrapText="1"/>
      <protection/>
    </xf>
    <xf numFmtId="3" fontId="35" fillId="4" borderId="43" xfId="29" applyNumberFormat="1" applyFont="1" applyFill="1" applyBorder="1" applyAlignment="1">
      <alignment horizontal="right" wrapText="1"/>
      <protection/>
    </xf>
    <xf numFmtId="3" fontId="35" fillId="4" borderId="44" xfId="29" applyNumberFormat="1" applyFont="1" applyFill="1" applyBorder="1" applyAlignment="1">
      <alignment horizontal="right" wrapText="1"/>
      <protection/>
    </xf>
    <xf numFmtId="2" fontId="32" fillId="2" borderId="45" xfId="0" applyNumberFormat="1" applyFont="1" applyFill="1" applyBorder="1" applyAlignment="1">
      <alignment/>
    </xf>
    <xf numFmtId="0" fontId="35" fillId="4" borderId="46" xfId="29" applyFont="1" applyFill="1" applyBorder="1" applyAlignment="1">
      <alignment wrapText="1"/>
      <protection/>
    </xf>
    <xf numFmtId="3" fontId="35" fillId="4" borderId="47" xfId="29" applyNumberFormat="1" applyFont="1" applyFill="1" applyBorder="1" applyAlignment="1">
      <alignment horizontal="right" wrapText="1"/>
      <protection/>
    </xf>
    <xf numFmtId="3" fontId="35" fillId="4" borderId="48" xfId="29" applyNumberFormat="1" applyFont="1" applyFill="1" applyBorder="1" applyAlignment="1">
      <alignment horizontal="right" wrapText="1"/>
      <protection/>
    </xf>
    <xf numFmtId="2" fontId="32" fillId="2" borderId="49" xfId="0" applyNumberFormat="1" applyFont="1" applyFill="1" applyBorder="1" applyAlignment="1">
      <alignment/>
    </xf>
    <xf numFmtId="0" fontId="29" fillId="4" borderId="1" xfId="29" applyFont="1" applyFill="1" applyBorder="1" applyAlignment="1">
      <alignment horizontal="left" wrapText="1"/>
      <protection/>
    </xf>
    <xf numFmtId="3" fontId="29" fillId="4" borderId="2" xfId="29" applyNumberFormat="1" applyFont="1" applyFill="1" applyBorder="1" applyAlignment="1">
      <alignment horizontal="right" wrapText="1"/>
      <protection/>
    </xf>
    <xf numFmtId="2" fontId="32" fillId="2" borderId="25" xfId="0" applyNumberFormat="1" applyFont="1" applyFill="1" applyBorder="1" applyAlignment="1">
      <alignment/>
    </xf>
    <xf numFmtId="0" fontId="35" fillId="4" borderId="50" xfId="29" applyFont="1" applyFill="1" applyBorder="1" applyAlignment="1">
      <alignment horizontal="left" wrapText="1"/>
      <protection/>
    </xf>
    <xf numFmtId="3" fontId="35" fillId="4" borderId="50" xfId="29" applyNumberFormat="1" applyFont="1" applyFill="1" applyBorder="1" applyAlignment="1">
      <alignment horizontal="right" wrapText="1"/>
      <protection/>
    </xf>
    <xf numFmtId="2" fontId="32" fillId="2" borderId="50" xfId="0" applyNumberFormat="1" applyFont="1" applyFill="1" applyBorder="1" applyAlignment="1">
      <alignment/>
    </xf>
    <xf numFmtId="0" fontId="32" fillId="2" borderId="0" xfId="0" applyFont="1" applyFill="1" applyBorder="1" applyAlignment="1">
      <alignment horizontal="left"/>
    </xf>
    <xf numFmtId="3" fontId="32" fillId="2" borderId="0" xfId="0" applyNumberFormat="1" applyFont="1" applyFill="1" applyBorder="1" applyAlignment="1">
      <alignment/>
    </xf>
    <xf numFmtId="0" fontId="35" fillId="4" borderId="51" xfId="29" applyFont="1" applyFill="1" applyBorder="1" applyAlignment="1">
      <alignment wrapText="1"/>
      <protection/>
    </xf>
    <xf numFmtId="3" fontId="35" fillId="4" borderId="52" xfId="29" applyNumberFormat="1" applyFont="1" applyFill="1" applyBorder="1" applyAlignment="1">
      <alignment horizontal="right" wrapText="1"/>
      <protection/>
    </xf>
    <xf numFmtId="2" fontId="32" fillId="2" borderId="53" xfId="0" applyNumberFormat="1" applyFont="1" applyFill="1" applyBorder="1" applyAlignment="1">
      <alignment/>
    </xf>
    <xf numFmtId="0" fontId="35" fillId="4" borderId="42" xfId="29" applyFont="1" applyFill="1" applyBorder="1" applyAlignment="1">
      <alignment wrapText="1"/>
      <protection/>
    </xf>
    <xf numFmtId="3" fontId="35" fillId="4" borderId="44" xfId="29" applyNumberFormat="1" applyFont="1" applyFill="1" applyBorder="1" applyAlignment="1">
      <alignment horizontal="right" wrapText="1"/>
      <protection/>
    </xf>
    <xf numFmtId="0" fontId="35" fillId="4" borderId="46" xfId="29" applyFont="1" applyFill="1" applyBorder="1" applyAlignment="1">
      <alignment wrapText="1"/>
      <protection/>
    </xf>
    <xf numFmtId="3" fontId="35" fillId="4" borderId="48" xfId="29" applyNumberFormat="1" applyFont="1" applyFill="1" applyBorder="1" applyAlignment="1">
      <alignment horizontal="right" wrapText="1"/>
      <protection/>
    </xf>
    <xf numFmtId="0" fontId="13" fillId="2" borderId="1" xfId="0" applyFont="1" applyFill="1" applyBorder="1" applyAlignment="1">
      <alignment horizontal="left"/>
    </xf>
    <xf numFmtId="3" fontId="35" fillId="0" borderId="52" xfId="23" applyNumberFormat="1" applyFont="1" applyFill="1" applyBorder="1" applyAlignment="1">
      <alignment horizontal="right" wrapText="1"/>
      <protection/>
    </xf>
    <xf numFmtId="3" fontId="35" fillId="0" borderId="44" xfId="23" applyNumberFormat="1" applyFont="1" applyFill="1" applyBorder="1" applyAlignment="1">
      <alignment horizontal="right" wrapText="1"/>
      <protection/>
    </xf>
    <xf numFmtId="3" fontId="35" fillId="0" borderId="48" xfId="23" applyNumberFormat="1" applyFont="1" applyFill="1" applyBorder="1" applyAlignment="1">
      <alignment horizontal="right" wrapText="1"/>
      <protection/>
    </xf>
    <xf numFmtId="0" fontId="29" fillId="3" borderId="35" xfId="22" applyFont="1" applyFill="1" applyBorder="1" applyAlignment="1">
      <alignment horizontal="center"/>
      <protection/>
    </xf>
    <xf numFmtId="0" fontId="29" fillId="3" borderId="36" xfId="22" applyFont="1" applyFill="1" applyBorder="1" applyAlignment="1">
      <alignment horizontal="center"/>
      <protection/>
    </xf>
    <xf numFmtId="3" fontId="29" fillId="3" borderId="36" xfId="22" applyNumberFormat="1" applyFont="1" applyFill="1" applyBorder="1" applyAlignment="1">
      <alignment horizontal="center"/>
      <protection/>
    </xf>
    <xf numFmtId="0" fontId="13" fillId="2" borderId="36" xfId="0" applyFont="1" applyFill="1" applyBorder="1" applyAlignment="1">
      <alignment wrapText="1"/>
    </xf>
    <xf numFmtId="3" fontId="13" fillId="2" borderId="36" xfId="0" applyNumberFormat="1" applyFont="1" applyFill="1" applyBorder="1" applyAlignment="1">
      <alignment/>
    </xf>
    <xf numFmtId="0" fontId="0" fillId="0" borderId="0" xfId="0" applyAlignment="1">
      <alignment vertical="top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vertical="top"/>
    </xf>
    <xf numFmtId="3" fontId="25" fillId="0" borderId="0" xfId="0" applyNumberFormat="1" applyFont="1" applyAlignment="1">
      <alignment vertical="top"/>
    </xf>
    <xf numFmtId="3" fontId="0" fillId="2" borderId="0" xfId="0" applyNumberFormat="1" applyFont="1" applyFill="1" applyAlignment="1">
      <alignment/>
    </xf>
    <xf numFmtId="0" fontId="13" fillId="3" borderId="35" xfId="21" applyFont="1" applyFill="1" applyBorder="1" applyAlignment="1">
      <alignment horizontal="left"/>
      <protection/>
    </xf>
    <xf numFmtId="3" fontId="13" fillId="3" borderId="36" xfId="21" applyNumberFormat="1" applyFont="1" applyFill="1" applyBorder="1" applyAlignment="1">
      <alignment horizontal="center"/>
      <protection/>
    </xf>
    <xf numFmtId="2" fontId="13" fillId="2" borderId="37" xfId="0" applyNumberFormat="1" applyFont="1" applyFill="1" applyBorder="1" applyAlignment="1">
      <alignment horizontal="center"/>
    </xf>
    <xf numFmtId="2" fontId="32" fillId="2" borderId="54" xfId="0" applyNumberFormat="1" applyFont="1" applyFill="1" applyBorder="1" applyAlignment="1">
      <alignment/>
    </xf>
    <xf numFmtId="2" fontId="32" fillId="2" borderId="55" xfId="0" applyNumberFormat="1" applyFont="1" applyFill="1" applyBorder="1" applyAlignment="1">
      <alignment/>
    </xf>
    <xf numFmtId="2" fontId="32" fillId="2" borderId="18" xfId="0" applyNumberFormat="1" applyFont="1" applyFill="1" applyBorder="1" applyAlignment="1">
      <alignment/>
    </xf>
    <xf numFmtId="0" fontId="13" fillId="2" borderId="35" xfId="0" applyFont="1" applyFill="1" applyBorder="1" applyAlignment="1">
      <alignment/>
    </xf>
    <xf numFmtId="0" fontId="25" fillId="2" borderId="0" xfId="0" applyFont="1" applyFill="1" applyAlignment="1">
      <alignment/>
    </xf>
    <xf numFmtId="0" fontId="55" fillId="2" borderId="0" xfId="0" applyFont="1" applyFill="1" applyAlignment="1">
      <alignment/>
    </xf>
    <xf numFmtId="0" fontId="55" fillId="0" borderId="0" xfId="0" applyFont="1" applyAlignment="1">
      <alignment/>
    </xf>
    <xf numFmtId="0" fontId="26" fillId="2" borderId="0" xfId="0" applyFont="1" applyFill="1" applyAlignment="1">
      <alignment/>
    </xf>
    <xf numFmtId="0" fontId="26" fillId="0" borderId="0" xfId="0" applyFont="1" applyAlignment="1">
      <alignment/>
    </xf>
    <xf numFmtId="0" fontId="26" fillId="3" borderId="0" xfId="21" applyFont="1" applyFill="1" applyBorder="1" applyAlignment="1">
      <alignment horizontal="left"/>
      <protection/>
    </xf>
    <xf numFmtId="3" fontId="26" fillId="3" borderId="0" xfId="21" applyNumberFormat="1" applyFont="1" applyFill="1" applyBorder="1" applyAlignment="1">
      <alignment horizontal="center"/>
      <protection/>
    </xf>
    <xf numFmtId="2" fontId="26" fillId="2" borderId="0" xfId="0" applyNumberFormat="1" applyFont="1" applyFill="1" applyBorder="1" applyAlignment="1">
      <alignment horizontal="center"/>
    </xf>
    <xf numFmtId="0" fontId="25" fillId="0" borderId="0" xfId="25" applyFont="1" applyFill="1" applyBorder="1" applyAlignment="1">
      <alignment wrapText="1"/>
      <protection/>
    </xf>
    <xf numFmtId="3" fontId="25" fillId="0" borderId="0" xfId="25" applyNumberFormat="1" applyFont="1" applyFill="1" applyBorder="1" applyAlignment="1">
      <alignment horizontal="right" wrapText="1"/>
      <protection/>
    </xf>
    <xf numFmtId="2" fontId="25" fillId="2" borderId="0" xfId="0" applyNumberFormat="1" applyFont="1" applyFill="1" applyBorder="1" applyAlignment="1">
      <alignment/>
    </xf>
    <xf numFmtId="0" fontId="25" fillId="0" borderId="0" xfId="25" applyFont="1" applyFill="1" applyBorder="1" applyAlignment="1">
      <alignment wrapText="1"/>
      <protection/>
    </xf>
    <xf numFmtId="3" fontId="25" fillId="0" borderId="0" xfId="25" applyNumberFormat="1" applyFont="1" applyFill="1" applyBorder="1" applyAlignment="1">
      <alignment horizontal="right" wrapText="1"/>
      <protection/>
    </xf>
    <xf numFmtId="2" fontId="25" fillId="0" borderId="0" xfId="0" applyNumberFormat="1" applyFont="1" applyBorder="1" applyAlignment="1">
      <alignment/>
    </xf>
    <xf numFmtId="0" fontId="23" fillId="3" borderId="36" xfId="24" applyFont="1" applyFill="1" applyBorder="1" applyAlignment="1">
      <alignment horizontal="center"/>
      <protection/>
    </xf>
    <xf numFmtId="3" fontId="23" fillId="3" borderId="36" xfId="24" applyNumberFormat="1" applyFont="1" applyFill="1" applyBorder="1" applyAlignment="1">
      <alignment horizontal="center"/>
      <protection/>
    </xf>
    <xf numFmtId="2" fontId="0" fillId="2" borderId="18" xfId="0" applyNumberFormat="1" applyFill="1" applyBorder="1" applyAlignment="1">
      <alignment/>
    </xf>
    <xf numFmtId="0" fontId="23" fillId="4" borderId="56" xfId="24" applyFont="1" applyFill="1" applyBorder="1" applyAlignment="1">
      <alignment wrapText="1"/>
      <protection/>
    </xf>
    <xf numFmtId="0" fontId="23" fillId="4" borderId="57" xfId="24" applyFont="1" applyFill="1" applyBorder="1" applyAlignment="1">
      <alignment wrapText="1"/>
      <protection/>
    </xf>
    <xf numFmtId="0" fontId="23" fillId="4" borderId="58" xfId="24" applyFont="1" applyFill="1" applyBorder="1" applyAlignment="1">
      <alignment wrapText="1"/>
      <protection/>
    </xf>
    <xf numFmtId="2" fontId="11" fillId="2" borderId="37" xfId="0" applyNumberFormat="1" applyFont="1" applyFill="1" applyBorder="1" applyAlignment="1">
      <alignment horizontal="center" vertical="center"/>
    </xf>
    <xf numFmtId="0" fontId="23" fillId="3" borderId="35" xfId="24" applyFont="1" applyFill="1" applyBorder="1" applyAlignment="1">
      <alignment horizontal="left"/>
      <protection/>
    </xf>
    <xf numFmtId="0" fontId="0" fillId="2" borderId="59" xfId="0" applyFont="1" applyFill="1" applyBorder="1" applyAlignment="1">
      <alignment/>
    </xf>
    <xf numFmtId="0" fontId="21" fillId="0" borderId="0" xfId="0" applyFont="1" applyAlignment="1">
      <alignment/>
    </xf>
    <xf numFmtId="3" fontId="4" fillId="2" borderId="0" xfId="0" applyNumberFormat="1" applyFont="1" applyFill="1" applyAlignment="1">
      <alignment horizontal="left"/>
    </xf>
    <xf numFmtId="3" fontId="30" fillId="3" borderId="2" xfId="27" applyNumberFormat="1" applyFont="1" applyFill="1" applyBorder="1" applyAlignment="1">
      <alignment horizontal="center"/>
      <protection/>
    </xf>
    <xf numFmtId="3" fontId="30" fillId="3" borderId="25" xfId="27" applyNumberFormat="1" applyFont="1" applyFill="1" applyBorder="1" applyAlignment="1">
      <alignment horizontal="center"/>
      <protection/>
    </xf>
    <xf numFmtId="3" fontId="0" fillId="2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0" fontId="22" fillId="0" borderId="51" xfId="27" applyFont="1" applyFill="1" applyBorder="1" applyAlignment="1">
      <alignment wrapText="1"/>
      <protection/>
    </xf>
    <xf numFmtId="3" fontId="22" fillId="0" borderId="52" xfId="27" applyNumberFormat="1" applyFont="1" applyFill="1" applyBorder="1" applyAlignment="1">
      <alignment horizontal="right" wrapText="1"/>
      <protection/>
    </xf>
    <xf numFmtId="3" fontId="22" fillId="0" borderId="53" xfId="27" applyNumberFormat="1" applyFont="1" applyFill="1" applyBorder="1" applyAlignment="1">
      <alignment horizontal="right" wrapText="1"/>
      <protection/>
    </xf>
    <xf numFmtId="0" fontId="22" fillId="0" borderId="42" xfId="27" applyFont="1" applyFill="1" applyBorder="1" applyAlignment="1">
      <alignment wrapText="1"/>
      <protection/>
    </xf>
    <xf numFmtId="3" fontId="22" fillId="0" borderId="44" xfId="27" applyNumberFormat="1" applyFont="1" applyFill="1" applyBorder="1" applyAlignment="1">
      <alignment horizontal="right" wrapText="1"/>
      <protection/>
    </xf>
    <xf numFmtId="3" fontId="22" fillId="0" borderId="45" xfId="27" applyNumberFormat="1" applyFont="1" applyFill="1" applyBorder="1" applyAlignment="1">
      <alignment horizontal="right" wrapText="1"/>
      <protection/>
    </xf>
    <xf numFmtId="0" fontId="22" fillId="0" borderId="46" xfId="27" applyFont="1" applyFill="1" applyBorder="1" applyAlignment="1">
      <alignment wrapText="1"/>
      <protection/>
    </xf>
    <xf numFmtId="3" fontId="22" fillId="0" borderId="48" xfId="27" applyNumberFormat="1" applyFont="1" applyFill="1" applyBorder="1" applyAlignment="1">
      <alignment horizontal="right" wrapText="1"/>
      <protection/>
    </xf>
    <xf numFmtId="3" fontId="22" fillId="0" borderId="49" xfId="27" applyNumberFormat="1" applyFont="1" applyFill="1" applyBorder="1" applyAlignment="1">
      <alignment horizontal="right" wrapText="1"/>
      <protection/>
    </xf>
    <xf numFmtId="0" fontId="11" fillId="2" borderId="1" xfId="0" applyFont="1" applyFill="1" applyBorder="1" applyAlignment="1">
      <alignment/>
    </xf>
    <xf numFmtId="3" fontId="11" fillId="2" borderId="2" xfId="0" applyNumberFormat="1" applyFont="1" applyFill="1" applyBorder="1" applyAlignment="1">
      <alignment/>
    </xf>
    <xf numFmtId="3" fontId="11" fillId="2" borderId="25" xfId="0" applyNumberFormat="1" applyFont="1" applyFill="1" applyBorder="1" applyAlignment="1">
      <alignment/>
    </xf>
    <xf numFmtId="3" fontId="60" fillId="2" borderId="0" xfId="0" applyNumberFormat="1" applyFont="1" applyFill="1" applyAlignment="1">
      <alignment horizontal="left" vertical="top"/>
    </xf>
    <xf numFmtId="3" fontId="61" fillId="2" borderId="0" xfId="0" applyNumberFormat="1" applyFont="1" applyFill="1" applyAlignment="1">
      <alignment horizontal="left"/>
    </xf>
    <xf numFmtId="0" fontId="11" fillId="2" borderId="60" xfId="0" applyFont="1" applyFill="1" applyBorder="1" applyAlignment="1">
      <alignment horizontal="center" vertical="top"/>
    </xf>
    <xf numFmtId="0" fontId="36" fillId="0" borderId="0" xfId="0" applyFont="1" applyAlignment="1">
      <alignment/>
    </xf>
    <xf numFmtId="0" fontId="45" fillId="0" borderId="0" xfId="0" applyFont="1" applyAlignment="1">
      <alignment/>
    </xf>
    <xf numFmtId="3" fontId="45" fillId="0" borderId="0" xfId="0" applyNumberFormat="1" applyFont="1" applyAlignment="1">
      <alignment/>
    </xf>
    <xf numFmtId="0" fontId="29" fillId="4" borderId="28" xfId="26" applyFont="1" applyFill="1" applyBorder="1" applyAlignment="1">
      <alignment vertical="top" wrapText="1"/>
      <protection/>
    </xf>
    <xf numFmtId="0" fontId="25" fillId="0" borderId="0" xfId="0" applyFont="1" applyAlignment="1">
      <alignment vertical="top"/>
    </xf>
    <xf numFmtId="0" fontId="62" fillId="0" borderId="0" xfId="0" applyFont="1" applyAlignment="1">
      <alignment vertical="top"/>
    </xf>
    <xf numFmtId="0" fontId="25" fillId="0" borderId="0" xfId="0" applyFont="1" applyAlignment="1">
      <alignment vertical="top" wrapText="1"/>
    </xf>
    <xf numFmtId="3" fontId="25" fillId="0" borderId="0" xfId="0" applyNumberFormat="1" applyFont="1" applyAlignment="1">
      <alignment vertical="top" wrapText="1"/>
    </xf>
    <xf numFmtId="0" fontId="26" fillId="0" borderId="0" xfId="0" applyFont="1" applyAlignment="1">
      <alignment vertical="top" wrapText="1"/>
    </xf>
    <xf numFmtId="0" fontId="26" fillId="0" borderId="0" xfId="0" applyFont="1" applyBorder="1" applyAlignment="1">
      <alignment vertical="top"/>
    </xf>
    <xf numFmtId="2" fontId="32" fillId="2" borderId="37" xfId="0" applyNumberFormat="1" applyFont="1" applyFill="1" applyBorder="1" applyAlignment="1">
      <alignment/>
    </xf>
    <xf numFmtId="0" fontId="35" fillId="4" borderId="61" xfId="29" applyFont="1" applyFill="1" applyBorder="1" applyAlignment="1">
      <alignment horizontal="left" wrapText="1"/>
      <protection/>
    </xf>
    <xf numFmtId="3" fontId="35" fillId="4" borderId="17" xfId="29" applyNumberFormat="1" applyFont="1" applyFill="1" applyBorder="1" applyAlignment="1">
      <alignment horizontal="right" wrapText="1"/>
      <protection/>
    </xf>
    <xf numFmtId="2" fontId="32" fillId="2" borderId="62" xfId="0" applyNumberFormat="1" applyFont="1" applyFill="1" applyBorder="1" applyAlignment="1">
      <alignment/>
    </xf>
    <xf numFmtId="0" fontId="6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/>
    </xf>
    <xf numFmtId="0" fontId="32" fillId="4" borderId="0" xfId="29" applyFont="1" applyFill="1" applyBorder="1" applyAlignment="1">
      <alignment horizontal="left" wrapText="1"/>
      <protection/>
    </xf>
    <xf numFmtId="0" fontId="13" fillId="3" borderId="0" xfId="29" applyFont="1" applyFill="1" applyBorder="1" applyAlignment="1">
      <alignment horizontal="left"/>
      <protection/>
    </xf>
    <xf numFmtId="2" fontId="32" fillId="2" borderId="0" xfId="0" applyNumberFormat="1" applyFont="1" applyFill="1" applyBorder="1" applyAlignment="1">
      <alignment horizontal="right"/>
    </xf>
    <xf numFmtId="0" fontId="32" fillId="4" borderId="0" xfId="29" applyFont="1" applyFill="1" applyBorder="1" applyAlignment="1">
      <alignment wrapText="1"/>
      <protection/>
    </xf>
    <xf numFmtId="0" fontId="7" fillId="2" borderId="0" xfId="0" applyFont="1" applyFill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32" fillId="4" borderId="0" xfId="29" applyFont="1" applyFill="1" applyBorder="1" applyAlignment="1">
      <alignment wrapText="1"/>
      <protection/>
    </xf>
    <xf numFmtId="2" fontId="3" fillId="2" borderId="0" xfId="0" applyNumberFormat="1" applyFont="1" applyFill="1" applyBorder="1" applyAlignment="1">
      <alignment horizontal="right"/>
    </xf>
    <xf numFmtId="0" fontId="32" fillId="2" borderId="46" xfId="0" applyFont="1" applyFill="1" applyBorder="1" applyAlignment="1">
      <alignment horizontal="left"/>
    </xf>
    <xf numFmtId="3" fontId="32" fillId="2" borderId="48" xfId="0" applyNumberFormat="1" applyFont="1" applyFill="1" applyBorder="1" applyAlignment="1">
      <alignment/>
    </xf>
    <xf numFmtId="0" fontId="23" fillId="4" borderId="63" xfId="28" applyFont="1" applyFill="1" applyBorder="1" applyAlignment="1">
      <alignment horizontal="left" wrapText="1"/>
      <protection/>
    </xf>
    <xf numFmtId="0" fontId="23" fillId="4" borderId="64" xfId="28" applyFont="1" applyFill="1" applyBorder="1" applyAlignment="1">
      <alignment horizontal="right" wrapText="1"/>
      <protection/>
    </xf>
    <xf numFmtId="0" fontId="22" fillId="4" borderId="64" xfId="28" applyFont="1" applyFill="1" applyBorder="1" applyAlignment="1">
      <alignment horizontal="right" wrapText="1"/>
      <protection/>
    </xf>
    <xf numFmtId="0" fontId="22" fillId="4" borderId="64" xfId="28" applyFont="1" applyFill="1" applyBorder="1" applyAlignment="1">
      <alignment horizontal="right" wrapText="1"/>
      <protection/>
    </xf>
    <xf numFmtId="0" fontId="22" fillId="4" borderId="50" xfId="28" applyFont="1" applyFill="1" applyBorder="1" applyAlignment="1">
      <alignment horizontal="right" wrapText="1"/>
      <protection/>
    </xf>
    <xf numFmtId="0" fontId="22" fillId="4" borderId="0" xfId="28" applyFont="1" applyFill="1" applyBorder="1" applyAlignment="1">
      <alignment horizontal="right" wrapText="1"/>
      <protection/>
    </xf>
    <xf numFmtId="0" fontId="22" fillId="0" borderId="0" xfId="28" applyFont="1" applyFill="1" applyBorder="1" applyAlignment="1">
      <alignment horizontal="center" wrapText="1"/>
      <protection/>
    </xf>
    <xf numFmtId="0" fontId="22" fillId="0" borderId="0" xfId="28" applyFont="1" applyFill="1" applyBorder="1" applyAlignment="1">
      <alignment wrapText="1"/>
      <protection/>
    </xf>
    <xf numFmtId="3" fontId="22" fillId="0" borderId="0" xfId="28" applyNumberFormat="1" applyFont="1" applyFill="1" applyBorder="1" applyAlignment="1">
      <alignment horizontal="right" wrapText="1"/>
      <protection/>
    </xf>
    <xf numFmtId="2" fontId="0" fillId="0" borderId="0" xfId="0" applyNumberFormat="1" applyFont="1" applyBorder="1" applyAlignment="1">
      <alignment/>
    </xf>
    <xf numFmtId="0" fontId="23" fillId="0" borderId="0" xfId="28" applyFont="1" applyFill="1" applyBorder="1" applyAlignment="1">
      <alignment horizontal="left" wrapText="1"/>
      <protection/>
    </xf>
    <xf numFmtId="3" fontId="23" fillId="0" borderId="0" xfId="28" applyNumberFormat="1" applyFont="1" applyFill="1" applyBorder="1" applyAlignment="1">
      <alignment horizontal="right" wrapText="1"/>
      <protection/>
    </xf>
    <xf numFmtId="0" fontId="23" fillId="4" borderId="0" xfId="28" applyFont="1" applyFill="1" applyBorder="1" applyAlignment="1">
      <alignment horizontal="left" wrapText="1"/>
      <protection/>
    </xf>
    <xf numFmtId="0" fontId="22" fillId="0" borderId="0" xfId="28" applyFont="1" applyFill="1" applyBorder="1" applyAlignment="1">
      <alignment horizontal="left" wrapText="1"/>
      <protection/>
    </xf>
    <xf numFmtId="0" fontId="23" fillId="4" borderId="0" xfId="28" applyFont="1" applyFill="1" applyBorder="1" applyAlignment="1">
      <alignment horizontal="right" wrapText="1"/>
      <protection/>
    </xf>
    <xf numFmtId="0" fontId="23" fillId="0" borderId="0" xfId="28" applyFont="1" applyFill="1" applyBorder="1" applyAlignment="1">
      <alignment wrapText="1"/>
      <protection/>
    </xf>
    <xf numFmtId="0" fontId="22" fillId="0" borderId="0" xfId="28" applyFont="1" applyFill="1" applyBorder="1" applyAlignment="1">
      <alignment horizontal="right" wrapText="1"/>
      <protection/>
    </xf>
    <xf numFmtId="0" fontId="23" fillId="0" borderId="0" xfId="28" applyFont="1" applyFill="1" applyBorder="1" applyAlignment="1">
      <alignment horizontal="right" wrapText="1"/>
      <protection/>
    </xf>
    <xf numFmtId="0" fontId="22" fillId="4" borderId="0" xfId="28" applyFont="1" applyFill="1" applyBorder="1" applyAlignment="1">
      <alignment horizontal="left" wrapText="1"/>
      <protection/>
    </xf>
    <xf numFmtId="0" fontId="11" fillId="2" borderId="0" xfId="0" applyFont="1" applyFill="1" applyBorder="1" applyAlignment="1">
      <alignment horizontal="left"/>
    </xf>
    <xf numFmtId="0" fontId="43" fillId="0" borderId="0" xfId="0" applyFont="1" applyBorder="1" applyAlignment="1">
      <alignment horizontal="left"/>
    </xf>
    <xf numFmtId="3" fontId="11" fillId="0" borderId="0" xfId="0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left"/>
    </xf>
    <xf numFmtId="0" fontId="31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2" fontId="11" fillId="2" borderId="25" xfId="0" applyNumberFormat="1" applyFont="1" applyFill="1" applyBorder="1" applyAlignment="1">
      <alignment horizontal="center"/>
    </xf>
    <xf numFmtId="0" fontId="22" fillId="4" borderId="40" xfId="28" applyFont="1" applyFill="1" applyBorder="1" applyAlignment="1">
      <alignment horizontal="center" wrapText="1"/>
      <protection/>
    </xf>
    <xf numFmtId="0" fontId="22" fillId="4" borderId="40" xfId="28" applyFont="1" applyFill="1" applyBorder="1" applyAlignment="1">
      <alignment wrapText="1"/>
      <protection/>
    </xf>
    <xf numFmtId="3" fontId="22" fillId="4" borderId="40" xfId="28" applyNumberFormat="1" applyFont="1" applyFill="1" applyBorder="1" applyAlignment="1">
      <alignment horizontal="right" wrapText="1"/>
      <protection/>
    </xf>
    <xf numFmtId="3" fontId="22" fillId="4" borderId="65" xfId="28" applyNumberFormat="1" applyFont="1" applyFill="1" applyBorder="1" applyAlignment="1">
      <alignment horizontal="right" wrapText="1"/>
      <protection/>
    </xf>
    <xf numFmtId="2" fontId="0" fillId="2" borderId="41" xfId="0" applyNumberFormat="1" applyFont="1" applyFill="1" applyBorder="1" applyAlignment="1">
      <alignment/>
    </xf>
    <xf numFmtId="0" fontId="22" fillId="4" borderId="44" xfId="28" applyFont="1" applyFill="1" applyBorder="1" applyAlignment="1">
      <alignment horizontal="center" wrapText="1"/>
      <protection/>
    </xf>
    <xf numFmtId="0" fontId="22" fillId="4" borderId="44" xfId="28" applyFont="1" applyFill="1" applyBorder="1" applyAlignment="1">
      <alignment wrapText="1"/>
      <protection/>
    </xf>
    <xf numFmtId="3" fontId="22" fillId="4" borderId="44" xfId="28" applyNumberFormat="1" applyFont="1" applyFill="1" applyBorder="1" applyAlignment="1">
      <alignment horizontal="right" wrapText="1"/>
      <protection/>
    </xf>
    <xf numFmtId="3" fontId="22" fillId="4" borderId="66" xfId="28" applyNumberFormat="1" applyFont="1" applyFill="1" applyBorder="1" applyAlignment="1">
      <alignment horizontal="right" wrapText="1"/>
      <protection/>
    </xf>
    <xf numFmtId="2" fontId="0" fillId="2" borderId="45" xfId="0" applyNumberFormat="1" applyFont="1" applyFill="1" applyBorder="1" applyAlignment="1">
      <alignment/>
    </xf>
    <xf numFmtId="0" fontId="23" fillId="4" borderId="67" xfId="28" applyFont="1" applyFill="1" applyBorder="1" applyAlignment="1">
      <alignment horizontal="left" wrapText="1"/>
      <protection/>
    </xf>
    <xf numFmtId="0" fontId="23" fillId="4" borderId="67" xfId="28" applyFont="1" applyFill="1" applyBorder="1" applyAlignment="1">
      <alignment wrapText="1"/>
      <protection/>
    </xf>
    <xf numFmtId="3" fontId="23" fillId="4" borderId="67" xfId="28" applyNumberFormat="1" applyFont="1" applyFill="1" applyBorder="1" applyAlignment="1">
      <alignment horizontal="right" wrapText="1"/>
      <protection/>
    </xf>
    <xf numFmtId="3" fontId="23" fillId="4" borderId="68" xfId="28" applyNumberFormat="1" applyFont="1" applyFill="1" applyBorder="1" applyAlignment="1">
      <alignment horizontal="right" wrapText="1"/>
      <protection/>
    </xf>
    <xf numFmtId="2" fontId="0" fillId="2" borderId="69" xfId="0" applyNumberFormat="1" applyFont="1" applyFill="1" applyBorder="1" applyAlignment="1">
      <alignment/>
    </xf>
    <xf numFmtId="0" fontId="22" fillId="4" borderId="52" xfId="28" applyFont="1" applyFill="1" applyBorder="1" applyAlignment="1">
      <alignment horizontal="left" wrapText="1"/>
      <protection/>
    </xf>
    <xf numFmtId="0" fontId="22" fillId="4" borderId="52" xfId="28" applyFont="1" applyFill="1" applyBorder="1" applyAlignment="1">
      <alignment wrapText="1"/>
      <protection/>
    </xf>
    <xf numFmtId="3" fontId="22" fillId="4" borderId="52" xfId="28" applyNumberFormat="1" applyFont="1" applyFill="1" applyBorder="1" applyAlignment="1">
      <alignment horizontal="right" wrapText="1"/>
      <protection/>
    </xf>
    <xf numFmtId="2" fontId="0" fillId="2" borderId="53" xfId="0" applyNumberFormat="1" applyFont="1" applyFill="1" applyBorder="1" applyAlignment="1">
      <alignment/>
    </xf>
    <xf numFmtId="0" fontId="23" fillId="4" borderId="67" xfId="28" applyFont="1" applyFill="1" applyBorder="1" applyAlignment="1">
      <alignment horizontal="center" wrapText="1"/>
      <protection/>
    </xf>
    <xf numFmtId="2" fontId="11" fillId="2" borderId="69" xfId="0" applyNumberFormat="1" applyFont="1" applyFill="1" applyBorder="1" applyAlignment="1">
      <alignment/>
    </xf>
    <xf numFmtId="0" fontId="22" fillId="4" borderId="70" xfId="28" applyFont="1" applyFill="1" applyBorder="1" applyAlignment="1">
      <alignment horizontal="center" wrapText="1"/>
      <protection/>
    </xf>
    <xf numFmtId="0" fontId="22" fillId="4" borderId="70" xfId="28" applyFont="1" applyFill="1" applyBorder="1" applyAlignment="1">
      <alignment wrapText="1"/>
      <protection/>
    </xf>
    <xf numFmtId="3" fontId="22" fillId="4" borderId="70" xfId="28" applyNumberFormat="1" applyFont="1" applyFill="1" applyBorder="1" applyAlignment="1">
      <alignment horizontal="right" wrapText="1"/>
      <protection/>
    </xf>
    <xf numFmtId="3" fontId="22" fillId="4" borderId="71" xfId="28" applyNumberFormat="1" applyFont="1" applyFill="1" applyBorder="1" applyAlignment="1">
      <alignment horizontal="right" wrapText="1"/>
      <protection/>
    </xf>
    <xf numFmtId="2" fontId="0" fillId="2" borderId="72" xfId="0" applyNumberFormat="1" applyFont="1" applyFill="1" applyBorder="1" applyAlignment="1">
      <alignment/>
    </xf>
    <xf numFmtId="0" fontId="22" fillId="4" borderId="44" xfId="28" applyFont="1" applyFill="1" applyBorder="1" applyAlignment="1">
      <alignment horizontal="left" wrapText="1"/>
      <protection/>
    </xf>
    <xf numFmtId="0" fontId="22" fillId="4" borderId="44" xfId="28" applyFont="1" applyFill="1" applyBorder="1" applyAlignment="1">
      <alignment wrapText="1"/>
      <protection/>
    </xf>
    <xf numFmtId="3" fontId="22" fillId="4" borderId="44" xfId="28" applyNumberFormat="1" applyFont="1" applyFill="1" applyBorder="1" applyAlignment="1">
      <alignment horizontal="right" wrapText="1"/>
      <protection/>
    </xf>
    <xf numFmtId="3" fontId="22" fillId="4" borderId="66" xfId="28" applyNumberFormat="1" applyFont="1" applyFill="1" applyBorder="1" applyAlignment="1">
      <alignment horizontal="right" wrapText="1"/>
      <protection/>
    </xf>
    <xf numFmtId="0" fontId="22" fillId="4" borderId="50" xfId="28" applyFont="1" applyFill="1" applyBorder="1" applyAlignment="1">
      <alignment horizontal="center" wrapText="1"/>
      <protection/>
    </xf>
    <xf numFmtId="0" fontId="22" fillId="4" borderId="50" xfId="28" applyFont="1" applyFill="1" applyBorder="1" applyAlignment="1">
      <alignment wrapText="1"/>
      <protection/>
    </xf>
    <xf numFmtId="3" fontId="22" fillId="4" borderId="50" xfId="28" applyNumberFormat="1" applyFont="1" applyFill="1" applyBorder="1" applyAlignment="1">
      <alignment horizontal="right" wrapText="1"/>
      <protection/>
    </xf>
    <xf numFmtId="2" fontId="0" fillId="2" borderId="50" xfId="0" applyNumberFormat="1" applyFont="1" applyFill="1" applyBorder="1" applyAlignment="1">
      <alignment/>
    </xf>
    <xf numFmtId="0" fontId="22" fillId="4" borderId="0" xfId="28" applyFont="1" applyFill="1" applyBorder="1" applyAlignment="1">
      <alignment horizontal="center" wrapText="1"/>
      <protection/>
    </xf>
    <xf numFmtId="0" fontId="22" fillId="4" borderId="0" xfId="28" applyFont="1" applyFill="1" applyBorder="1" applyAlignment="1">
      <alignment wrapText="1"/>
      <protection/>
    </xf>
    <xf numFmtId="3" fontId="22" fillId="4" borderId="0" xfId="28" applyNumberFormat="1" applyFont="1" applyFill="1" applyBorder="1" applyAlignment="1">
      <alignment horizontal="right" wrapText="1"/>
      <protection/>
    </xf>
    <xf numFmtId="2" fontId="0" fillId="2" borderId="0" xfId="0" applyNumberFormat="1" applyFont="1" applyFill="1" applyBorder="1" applyAlignment="1">
      <alignment/>
    </xf>
    <xf numFmtId="3" fontId="23" fillId="4" borderId="0" xfId="28" applyNumberFormat="1" applyFont="1" applyFill="1" applyBorder="1" applyAlignment="1">
      <alignment horizontal="right" wrapText="1"/>
      <protection/>
    </xf>
    <xf numFmtId="3" fontId="35" fillId="0" borderId="51" xfId="23" applyNumberFormat="1" applyFont="1" applyFill="1" applyBorder="1" applyAlignment="1">
      <alignment wrapText="1"/>
      <protection/>
    </xf>
    <xf numFmtId="3" fontId="35" fillId="0" borderId="53" xfId="23" applyNumberFormat="1" applyFont="1" applyFill="1" applyBorder="1" applyAlignment="1">
      <alignment horizontal="right" wrapText="1"/>
      <protection/>
    </xf>
    <xf numFmtId="3" fontId="35" fillId="0" borderId="42" xfId="23" applyNumberFormat="1" applyFont="1" applyFill="1" applyBorder="1" applyAlignment="1">
      <alignment wrapText="1"/>
      <protection/>
    </xf>
    <xf numFmtId="3" fontId="35" fillId="0" borderId="45" xfId="23" applyNumberFormat="1" applyFont="1" applyFill="1" applyBorder="1" applyAlignment="1">
      <alignment horizontal="right" wrapText="1"/>
      <protection/>
    </xf>
    <xf numFmtId="3" fontId="35" fillId="0" borderId="46" xfId="23" applyNumberFormat="1" applyFont="1" applyFill="1" applyBorder="1" applyAlignment="1">
      <alignment wrapText="1"/>
      <protection/>
    </xf>
    <xf numFmtId="3" fontId="35" fillId="0" borderId="49" xfId="23" applyNumberFormat="1" applyFont="1" applyFill="1" applyBorder="1" applyAlignment="1">
      <alignment horizontal="right" wrapText="1"/>
      <protection/>
    </xf>
    <xf numFmtId="0" fontId="7" fillId="2" borderId="1" xfId="0" applyFont="1" applyFill="1" applyBorder="1" applyAlignment="1">
      <alignment/>
    </xf>
    <xf numFmtId="3" fontId="7" fillId="2" borderId="2" xfId="0" applyNumberFormat="1" applyFont="1" applyFill="1" applyBorder="1" applyAlignment="1">
      <alignment/>
    </xf>
    <xf numFmtId="3" fontId="7" fillId="2" borderId="25" xfId="0" applyNumberFormat="1" applyFont="1" applyFill="1" applyBorder="1" applyAlignment="1">
      <alignment/>
    </xf>
    <xf numFmtId="3" fontId="37" fillId="2" borderId="0" xfId="0" applyNumberFormat="1" applyFont="1" applyFill="1" applyAlignment="1">
      <alignment/>
    </xf>
    <xf numFmtId="0" fontId="28" fillId="0" borderId="0" xfId="0" applyFont="1" applyAlignment="1">
      <alignment/>
    </xf>
    <xf numFmtId="3" fontId="28" fillId="0" borderId="0" xfId="0" applyNumberFormat="1" applyFont="1" applyAlignment="1">
      <alignment/>
    </xf>
    <xf numFmtId="0" fontId="68" fillId="0" borderId="0" xfId="0" applyFont="1" applyAlignment="1">
      <alignment/>
    </xf>
    <xf numFmtId="3" fontId="68" fillId="0" borderId="0" xfId="0" applyNumberFormat="1" applyFont="1" applyAlignment="1">
      <alignment/>
    </xf>
    <xf numFmtId="3" fontId="13" fillId="2" borderId="37" xfId="0" applyNumberFormat="1" applyFont="1" applyFill="1" applyBorder="1" applyAlignment="1">
      <alignment/>
    </xf>
    <xf numFmtId="0" fontId="32" fillId="2" borderId="32" xfId="0" applyFont="1" applyFill="1" applyBorder="1" applyAlignment="1">
      <alignment/>
    </xf>
    <xf numFmtId="3" fontId="32" fillId="2" borderId="33" xfId="0" applyNumberFormat="1" applyFont="1" applyFill="1" applyBorder="1" applyAlignment="1">
      <alignment/>
    </xf>
    <xf numFmtId="0" fontId="32" fillId="2" borderId="61" xfId="0" applyFont="1" applyFill="1" applyBorder="1" applyAlignment="1">
      <alignment/>
    </xf>
    <xf numFmtId="3" fontId="32" fillId="2" borderId="17" xfId="0" applyNumberFormat="1" applyFont="1" applyFill="1" applyBorder="1" applyAlignment="1">
      <alignment/>
    </xf>
    <xf numFmtId="0" fontId="35" fillId="4" borderId="73" xfId="25" applyFont="1" applyFill="1" applyBorder="1" applyAlignment="1">
      <alignment wrapText="1"/>
      <protection/>
    </xf>
    <xf numFmtId="3" fontId="35" fillId="4" borderId="74" xfId="25" applyNumberFormat="1" applyFont="1" applyFill="1" applyBorder="1" applyAlignment="1">
      <alignment horizontal="right" wrapText="1"/>
      <protection/>
    </xf>
    <xf numFmtId="0" fontId="35" fillId="4" borderId="32" xfId="25" applyFont="1" applyFill="1" applyBorder="1" applyAlignment="1">
      <alignment wrapText="1"/>
      <protection/>
    </xf>
    <xf numFmtId="3" fontId="35" fillId="4" borderId="33" xfId="25" applyNumberFormat="1" applyFont="1" applyFill="1" applyBorder="1" applyAlignment="1">
      <alignment horizontal="right" wrapText="1"/>
      <protection/>
    </xf>
    <xf numFmtId="0" fontId="35" fillId="4" borderId="61" xfId="25" applyFont="1" applyFill="1" applyBorder="1" applyAlignment="1">
      <alignment wrapText="1"/>
      <protection/>
    </xf>
    <xf numFmtId="3" fontId="35" fillId="4" borderId="17" xfId="25" applyNumberFormat="1" applyFont="1" applyFill="1" applyBorder="1" applyAlignment="1">
      <alignment horizontal="right" wrapText="1"/>
      <protection/>
    </xf>
    <xf numFmtId="0" fontId="35" fillId="4" borderId="75" xfId="25" applyFont="1" applyFill="1" applyBorder="1" applyAlignment="1">
      <alignment wrapText="1"/>
      <protection/>
    </xf>
    <xf numFmtId="3" fontId="35" fillId="4" borderId="12" xfId="25" applyNumberFormat="1" applyFont="1" applyFill="1" applyBorder="1" applyAlignment="1">
      <alignment horizontal="right" wrapText="1"/>
      <protection/>
    </xf>
    <xf numFmtId="2" fontId="32" fillId="2" borderId="13" xfId="0" applyNumberFormat="1" applyFont="1" applyFill="1" applyBorder="1" applyAlignment="1">
      <alignment/>
    </xf>
    <xf numFmtId="0" fontId="29" fillId="4" borderId="35" xfId="25" applyFont="1" applyFill="1" applyBorder="1" applyAlignment="1">
      <alignment wrapText="1"/>
      <protection/>
    </xf>
    <xf numFmtId="2" fontId="0" fillId="2" borderId="37" xfId="0" applyNumberFormat="1" applyFont="1" applyFill="1" applyBorder="1" applyAlignment="1">
      <alignment/>
    </xf>
    <xf numFmtId="0" fontId="35" fillId="4" borderId="75" xfId="25" applyFont="1" applyFill="1" applyBorder="1" applyAlignment="1">
      <alignment wrapText="1"/>
      <protection/>
    </xf>
    <xf numFmtId="3" fontId="35" fillId="4" borderId="12" xfId="25" applyNumberFormat="1" applyFont="1" applyFill="1" applyBorder="1" applyAlignment="1">
      <alignment horizontal="right" wrapText="1"/>
      <protection/>
    </xf>
    <xf numFmtId="2" fontId="32" fillId="2" borderId="13" xfId="0" applyNumberFormat="1" applyFont="1" applyFill="1" applyBorder="1" applyAlignment="1">
      <alignment/>
    </xf>
    <xf numFmtId="0" fontId="35" fillId="4" borderId="32" xfId="25" applyFont="1" applyFill="1" applyBorder="1" applyAlignment="1">
      <alignment wrapText="1"/>
      <protection/>
    </xf>
    <xf numFmtId="3" fontId="35" fillId="4" borderId="33" xfId="25" applyNumberFormat="1" applyFont="1" applyFill="1" applyBorder="1" applyAlignment="1">
      <alignment horizontal="right" wrapText="1"/>
      <protection/>
    </xf>
    <xf numFmtId="2" fontId="32" fillId="2" borderId="55" xfId="0" applyNumberFormat="1" applyFont="1" applyFill="1" applyBorder="1" applyAlignment="1">
      <alignment/>
    </xf>
    <xf numFmtId="0" fontId="35" fillId="4" borderId="61" xfId="25" applyFont="1" applyFill="1" applyBorder="1" applyAlignment="1">
      <alignment wrapText="1"/>
      <protection/>
    </xf>
    <xf numFmtId="3" fontId="35" fillId="4" borderId="17" xfId="25" applyNumberFormat="1" applyFont="1" applyFill="1" applyBorder="1" applyAlignment="1">
      <alignment horizontal="right" wrapText="1"/>
      <protection/>
    </xf>
    <xf numFmtId="2" fontId="32" fillId="2" borderId="18" xfId="0" applyNumberFormat="1" applyFont="1" applyFill="1" applyBorder="1" applyAlignment="1">
      <alignment/>
    </xf>
    <xf numFmtId="0" fontId="22" fillId="4" borderId="51" xfId="26" applyFont="1" applyFill="1" applyBorder="1" applyAlignment="1">
      <alignment horizontal="right" vertical="top" wrapText="1"/>
      <protection/>
    </xf>
    <xf numFmtId="3" fontId="22" fillId="4" borderId="52" xfId="26" applyNumberFormat="1" applyFont="1" applyFill="1" applyBorder="1" applyAlignment="1">
      <alignment horizontal="right" vertical="top" wrapText="1"/>
      <protection/>
    </xf>
    <xf numFmtId="3" fontId="22" fillId="4" borderId="53" xfId="26" applyNumberFormat="1" applyFont="1" applyFill="1" applyBorder="1" applyAlignment="1">
      <alignment horizontal="right" vertical="top" wrapText="1"/>
      <protection/>
    </xf>
    <xf numFmtId="0" fontId="22" fillId="4" borderId="42" xfId="26" applyFont="1" applyFill="1" applyBorder="1" applyAlignment="1">
      <alignment horizontal="right" vertical="top" wrapText="1"/>
      <protection/>
    </xf>
    <xf numFmtId="3" fontId="22" fillId="4" borderId="44" xfId="26" applyNumberFormat="1" applyFont="1" applyFill="1" applyBorder="1" applyAlignment="1">
      <alignment horizontal="right" vertical="top" wrapText="1"/>
      <protection/>
    </xf>
    <xf numFmtId="3" fontId="22" fillId="4" borderId="45" xfId="26" applyNumberFormat="1" applyFont="1" applyFill="1" applyBorder="1" applyAlignment="1">
      <alignment horizontal="right" vertical="top" wrapText="1"/>
      <protection/>
    </xf>
    <xf numFmtId="0" fontId="43" fillId="2" borderId="67" xfId="0" applyFont="1" applyFill="1" applyBorder="1" applyAlignment="1">
      <alignment vertical="top"/>
    </xf>
    <xf numFmtId="3" fontId="11" fillId="2" borderId="67" xfId="0" applyNumberFormat="1" applyFont="1" applyFill="1" applyBorder="1" applyAlignment="1">
      <alignment vertical="top"/>
    </xf>
    <xf numFmtId="3" fontId="11" fillId="2" borderId="69" xfId="0" applyNumberFormat="1" applyFont="1" applyFill="1" applyBorder="1" applyAlignment="1">
      <alignment vertical="top"/>
    </xf>
    <xf numFmtId="0" fontId="11" fillId="2" borderId="0" xfId="0" applyFont="1" applyFill="1" applyBorder="1" applyAlignment="1">
      <alignment horizontal="center" vertical="top"/>
    </xf>
    <xf numFmtId="0" fontId="43" fillId="2" borderId="0" xfId="0" applyFont="1" applyFill="1" applyBorder="1" applyAlignment="1">
      <alignment vertical="top"/>
    </xf>
    <xf numFmtId="3" fontId="26" fillId="2" borderId="0" xfId="0" applyNumberFormat="1" applyFont="1" applyFill="1" applyBorder="1" applyAlignment="1">
      <alignment vertical="top"/>
    </xf>
    <xf numFmtId="3" fontId="11" fillId="2" borderId="0" xfId="0" applyNumberFormat="1" applyFont="1" applyFill="1" applyBorder="1" applyAlignment="1">
      <alignment vertical="top"/>
    </xf>
    <xf numFmtId="3" fontId="25" fillId="2" borderId="0" xfId="0" applyNumberFormat="1" applyFont="1" applyFill="1" applyAlignment="1">
      <alignment vertical="top"/>
    </xf>
    <xf numFmtId="0" fontId="35" fillId="4" borderId="75" xfId="22" applyFont="1" applyFill="1" applyBorder="1" applyAlignment="1">
      <alignment horizontal="center" wrapText="1"/>
      <protection/>
    </xf>
    <xf numFmtId="0" fontId="22" fillId="4" borderId="12" xfId="22" applyFont="1" applyFill="1" applyBorder="1" applyAlignment="1">
      <alignment wrapText="1"/>
      <protection/>
    </xf>
    <xf numFmtId="3" fontId="35" fillId="4" borderId="12" xfId="22" applyNumberFormat="1" applyFont="1" applyFill="1" applyBorder="1" applyAlignment="1">
      <alignment horizontal="right" wrapText="1"/>
      <protection/>
    </xf>
    <xf numFmtId="3" fontId="35" fillId="4" borderId="13" xfId="22" applyNumberFormat="1" applyFont="1" applyFill="1" applyBorder="1" applyAlignment="1">
      <alignment horizontal="right" wrapText="1"/>
      <protection/>
    </xf>
    <xf numFmtId="0" fontId="35" fillId="4" borderId="32" xfId="22" applyFont="1" applyFill="1" applyBorder="1" applyAlignment="1">
      <alignment horizontal="center" wrapText="1"/>
      <protection/>
    </xf>
    <xf numFmtId="0" fontId="22" fillId="4" borderId="33" xfId="22" applyFont="1" applyFill="1" applyBorder="1" applyAlignment="1">
      <alignment wrapText="1"/>
      <protection/>
    </xf>
    <xf numFmtId="3" fontId="35" fillId="4" borderId="33" xfId="22" applyNumberFormat="1" applyFont="1" applyFill="1" applyBorder="1" applyAlignment="1">
      <alignment horizontal="right" wrapText="1"/>
      <protection/>
    </xf>
    <xf numFmtId="3" fontId="35" fillId="4" borderId="55" xfId="22" applyNumberFormat="1" applyFont="1" applyFill="1" applyBorder="1" applyAlignment="1">
      <alignment horizontal="right" wrapText="1"/>
      <protection/>
    </xf>
    <xf numFmtId="0" fontId="35" fillId="4" borderId="32" xfId="22" applyFont="1" applyFill="1" applyBorder="1" applyAlignment="1">
      <alignment horizontal="center" vertical="top" wrapText="1"/>
      <protection/>
    </xf>
    <xf numFmtId="0" fontId="22" fillId="4" borderId="33" xfId="22" applyFont="1" applyFill="1" applyBorder="1" applyAlignment="1">
      <alignment vertical="top" wrapText="1"/>
      <protection/>
    </xf>
    <xf numFmtId="3" fontId="35" fillId="4" borderId="33" xfId="22" applyNumberFormat="1" applyFont="1" applyFill="1" applyBorder="1" applyAlignment="1">
      <alignment horizontal="right" vertical="top" wrapText="1"/>
      <protection/>
    </xf>
    <xf numFmtId="3" fontId="35" fillId="4" borderId="55" xfId="22" applyNumberFormat="1" applyFont="1" applyFill="1" applyBorder="1" applyAlignment="1">
      <alignment horizontal="right" vertical="top" wrapText="1"/>
      <protection/>
    </xf>
    <xf numFmtId="0" fontId="35" fillId="4" borderId="61" xfId="22" applyFont="1" applyFill="1" applyBorder="1" applyAlignment="1">
      <alignment horizontal="center" wrapText="1"/>
      <protection/>
    </xf>
    <xf numFmtId="0" fontId="22" fillId="4" borderId="17" xfId="22" applyFont="1" applyFill="1" applyBorder="1" applyAlignment="1">
      <alignment wrapText="1"/>
      <protection/>
    </xf>
    <xf numFmtId="3" fontId="35" fillId="4" borderId="17" xfId="22" applyNumberFormat="1" applyFont="1" applyFill="1" applyBorder="1" applyAlignment="1">
      <alignment horizontal="right" wrapText="1"/>
      <protection/>
    </xf>
    <xf numFmtId="3" fontId="35" fillId="4" borderId="18" xfId="22" applyNumberFormat="1" applyFont="1" applyFill="1" applyBorder="1" applyAlignment="1">
      <alignment horizontal="right" wrapText="1"/>
      <protection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wrapText="1"/>
    </xf>
    <xf numFmtId="3" fontId="25" fillId="2" borderId="0" xfId="0" applyNumberFormat="1" applyFont="1" applyFill="1" applyBorder="1" applyAlignment="1">
      <alignment/>
    </xf>
    <xf numFmtId="0" fontId="23" fillId="4" borderId="5" xfId="24" applyFont="1" applyFill="1" applyBorder="1" applyAlignment="1">
      <alignment wrapText="1"/>
      <protection/>
    </xf>
    <xf numFmtId="0" fontId="23" fillId="4" borderId="0" xfId="24" applyFont="1" applyFill="1" applyBorder="1" applyAlignment="1">
      <alignment wrapText="1"/>
      <protection/>
    </xf>
    <xf numFmtId="0" fontId="22" fillId="0" borderId="0" xfId="24" applyFont="1" applyFill="1" applyBorder="1" applyAlignment="1">
      <alignment horizontal="center" wrapText="1"/>
      <protection/>
    </xf>
    <xf numFmtId="0" fontId="22" fillId="0" borderId="0" xfId="24" applyFont="1" applyFill="1" applyBorder="1" applyAlignment="1">
      <alignment wrapText="1"/>
      <protection/>
    </xf>
    <xf numFmtId="3" fontId="22" fillId="0" borderId="0" xfId="24" applyNumberFormat="1" applyFont="1" applyFill="1" applyBorder="1" applyAlignment="1">
      <alignment horizontal="right" wrapText="1"/>
      <protection/>
    </xf>
    <xf numFmtId="2" fontId="0" fillId="0" borderId="0" xfId="0" applyNumberFormat="1" applyBorder="1" applyAlignment="1">
      <alignment/>
    </xf>
    <xf numFmtId="0" fontId="23" fillId="0" borderId="0" xfId="24" applyFont="1" applyFill="1" applyBorder="1" applyAlignment="1">
      <alignment horizontal="center" wrapText="1"/>
      <protection/>
    </xf>
    <xf numFmtId="3" fontId="23" fillId="0" borderId="0" xfId="24" applyNumberFormat="1" applyFont="1" applyFill="1" applyBorder="1" applyAlignment="1">
      <alignment horizontal="right" wrapText="1"/>
      <protection/>
    </xf>
    <xf numFmtId="0" fontId="0" fillId="2" borderId="0" xfId="0" applyFont="1" applyFill="1" applyBorder="1" applyAlignment="1">
      <alignment/>
    </xf>
    <xf numFmtId="2" fontId="0" fillId="2" borderId="0" xfId="0" applyNumberForma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2" fontId="11" fillId="2" borderId="0" xfId="0" applyNumberFormat="1" applyFont="1" applyFill="1" applyBorder="1" applyAlignment="1">
      <alignment/>
    </xf>
    <xf numFmtId="0" fontId="22" fillId="4" borderId="74" xfId="24" applyFont="1" applyFill="1" applyBorder="1" applyAlignment="1">
      <alignment horizontal="center" wrapText="1"/>
      <protection/>
    </xf>
    <xf numFmtId="0" fontId="22" fillId="4" borderId="74" xfId="24" applyFont="1" applyFill="1" applyBorder="1" applyAlignment="1">
      <alignment wrapText="1"/>
      <protection/>
    </xf>
    <xf numFmtId="3" fontId="22" fillId="4" borderId="74" xfId="24" applyNumberFormat="1" applyFont="1" applyFill="1" applyBorder="1" applyAlignment="1">
      <alignment horizontal="right" wrapText="1"/>
      <protection/>
    </xf>
    <xf numFmtId="2" fontId="0" fillId="2" borderId="54" xfId="0" applyNumberFormat="1" applyFill="1" applyBorder="1" applyAlignment="1">
      <alignment/>
    </xf>
    <xf numFmtId="0" fontId="22" fillId="4" borderId="33" xfId="24" applyFont="1" applyFill="1" applyBorder="1" applyAlignment="1">
      <alignment horizontal="center" wrapText="1"/>
      <protection/>
    </xf>
    <xf numFmtId="0" fontId="22" fillId="4" borderId="33" xfId="24" applyFont="1" applyFill="1" applyBorder="1" applyAlignment="1">
      <alignment wrapText="1"/>
      <protection/>
    </xf>
    <xf numFmtId="3" fontId="22" fillId="4" borderId="33" xfId="24" applyNumberFormat="1" applyFont="1" applyFill="1" applyBorder="1" applyAlignment="1">
      <alignment horizontal="right" wrapText="1"/>
      <protection/>
    </xf>
    <xf numFmtId="2" fontId="0" fillId="2" borderId="55" xfId="0" applyNumberFormat="1" applyFill="1" applyBorder="1" applyAlignment="1">
      <alignment/>
    </xf>
    <xf numFmtId="0" fontId="23" fillId="4" borderId="22" xfId="24" applyFont="1" applyFill="1" applyBorder="1" applyAlignment="1">
      <alignment horizontal="center" wrapText="1"/>
      <protection/>
    </xf>
    <xf numFmtId="0" fontId="22" fillId="4" borderId="22" xfId="24" applyFont="1" applyFill="1" applyBorder="1" applyAlignment="1">
      <alignment wrapText="1"/>
      <protection/>
    </xf>
    <xf numFmtId="3" fontId="23" fillId="4" borderId="22" xfId="24" applyNumberFormat="1" applyFont="1" applyFill="1" applyBorder="1" applyAlignment="1">
      <alignment horizontal="right" wrapText="1"/>
      <protection/>
    </xf>
    <xf numFmtId="2" fontId="0" fillId="2" borderId="24" xfId="0" applyNumberFormat="1" applyFill="1" applyBorder="1" applyAlignment="1">
      <alignment/>
    </xf>
    <xf numFmtId="0" fontId="22" fillId="4" borderId="17" xfId="24" applyFont="1" applyFill="1" applyBorder="1" applyAlignment="1">
      <alignment horizontal="center" wrapText="1"/>
      <protection/>
    </xf>
    <xf numFmtId="0" fontId="22" fillId="4" borderId="17" xfId="24" applyFont="1" applyFill="1" applyBorder="1" applyAlignment="1">
      <alignment wrapText="1"/>
      <protection/>
    </xf>
    <xf numFmtId="3" fontId="22" fillId="4" borderId="17" xfId="24" applyNumberFormat="1" applyFont="1" applyFill="1" applyBorder="1" applyAlignment="1">
      <alignment horizontal="right" wrapText="1"/>
      <protection/>
    </xf>
    <xf numFmtId="3" fontId="23" fillId="4" borderId="17" xfId="24" applyNumberFormat="1" applyFont="1" applyFill="1" applyBorder="1" applyAlignment="1">
      <alignment horizontal="right" wrapText="1"/>
      <protection/>
    </xf>
    <xf numFmtId="0" fontId="23" fillId="4" borderId="22" xfId="24" applyFont="1" applyFill="1" applyBorder="1" applyAlignment="1">
      <alignment wrapText="1"/>
      <protection/>
    </xf>
    <xf numFmtId="0" fontId="22" fillId="4" borderId="33" xfId="24" applyFont="1" applyFill="1" applyBorder="1" applyAlignment="1">
      <alignment horizontal="center" vertical="top" wrapText="1"/>
      <protection/>
    </xf>
    <xf numFmtId="0" fontId="22" fillId="4" borderId="33" xfId="24" applyFont="1" applyFill="1" applyBorder="1" applyAlignment="1">
      <alignment vertical="top" wrapText="1"/>
      <protection/>
    </xf>
    <xf numFmtId="3" fontId="22" fillId="4" borderId="33" xfId="24" applyNumberFormat="1" applyFont="1" applyFill="1" applyBorder="1" applyAlignment="1">
      <alignment horizontal="right" vertical="top" wrapText="1"/>
      <protection/>
    </xf>
    <xf numFmtId="2" fontId="0" fillId="2" borderId="55" xfId="0" applyNumberFormat="1" applyFill="1" applyBorder="1" applyAlignment="1">
      <alignment vertical="top"/>
    </xf>
    <xf numFmtId="2" fontId="11" fillId="2" borderId="24" xfId="0" applyNumberFormat="1" applyFont="1" applyFill="1" applyBorder="1" applyAlignment="1">
      <alignment/>
    </xf>
    <xf numFmtId="0" fontId="22" fillId="4" borderId="5" xfId="24" applyFont="1" applyFill="1" applyBorder="1" applyAlignment="1">
      <alignment horizontal="center" wrapText="1"/>
      <protection/>
    </xf>
    <xf numFmtId="0" fontId="22" fillId="4" borderId="5" xfId="24" applyFont="1" applyFill="1" applyBorder="1" applyAlignment="1">
      <alignment wrapText="1"/>
      <protection/>
    </xf>
    <xf numFmtId="3" fontId="22" fillId="4" borderId="5" xfId="24" applyNumberFormat="1" applyFont="1" applyFill="1" applyBorder="1" applyAlignment="1">
      <alignment horizontal="right" wrapText="1"/>
      <protection/>
    </xf>
    <xf numFmtId="2" fontId="0" fillId="2" borderId="5" xfId="0" applyNumberFormat="1" applyFill="1" applyBorder="1" applyAlignment="1">
      <alignment/>
    </xf>
    <xf numFmtId="0" fontId="22" fillId="4" borderId="0" xfId="24" applyFont="1" applyFill="1" applyBorder="1" applyAlignment="1">
      <alignment horizontal="center" wrapText="1"/>
      <protection/>
    </xf>
    <xf numFmtId="0" fontId="22" fillId="4" borderId="0" xfId="24" applyFont="1" applyFill="1" applyBorder="1" applyAlignment="1">
      <alignment wrapText="1"/>
      <protection/>
    </xf>
    <xf numFmtId="3" fontId="22" fillId="4" borderId="0" xfId="24" applyNumberFormat="1" applyFont="1" applyFill="1" applyBorder="1" applyAlignment="1">
      <alignment horizontal="right" wrapText="1"/>
      <protection/>
    </xf>
    <xf numFmtId="0" fontId="25" fillId="0" borderId="0" xfId="0" applyFont="1" applyAlignment="1">
      <alignment vertical="center"/>
    </xf>
    <xf numFmtId="9" fontId="0" fillId="2" borderId="12" xfId="0" applyNumberFormat="1" applyFont="1" applyFill="1" applyBorder="1" applyAlignment="1">
      <alignment horizontal="right"/>
    </xf>
    <xf numFmtId="9" fontId="0" fillId="2" borderId="17" xfId="0" applyNumberFormat="1" applyFont="1" applyFill="1" applyBorder="1" applyAlignment="1">
      <alignment horizontal="right"/>
    </xf>
    <xf numFmtId="9" fontId="0" fillId="2" borderId="18" xfId="0" applyNumberFormat="1" applyFont="1" applyFill="1" applyBorder="1" applyAlignment="1">
      <alignment horizontal="right"/>
    </xf>
    <xf numFmtId="0" fontId="53" fillId="2" borderId="76" xfId="0" applyFont="1" applyFill="1" applyBorder="1" applyAlignment="1">
      <alignment/>
    </xf>
    <xf numFmtId="0" fontId="1" fillId="2" borderId="76" xfId="0" applyFont="1" applyFill="1" applyBorder="1" applyAlignment="1">
      <alignment/>
    </xf>
    <xf numFmtId="0" fontId="53" fillId="2" borderId="76" xfId="0" applyFont="1" applyFill="1" applyBorder="1" applyAlignment="1">
      <alignment horizontal="center"/>
    </xf>
    <xf numFmtId="0" fontId="4" fillId="2" borderId="76" xfId="0" applyFont="1" applyFill="1" applyBorder="1" applyAlignment="1">
      <alignment horizontal="left"/>
    </xf>
    <xf numFmtId="3" fontId="4" fillId="2" borderId="76" xfId="0" applyNumberFormat="1" applyFont="1" applyFill="1" applyBorder="1" applyAlignment="1">
      <alignment horizontal="center"/>
    </xf>
    <xf numFmtId="3" fontId="4" fillId="2" borderId="76" xfId="0" applyNumberFormat="1" applyFont="1" applyFill="1" applyBorder="1" applyAlignment="1">
      <alignment/>
    </xf>
    <xf numFmtId="0" fontId="0" fillId="2" borderId="77" xfId="0" applyFont="1" applyFill="1" applyBorder="1" applyAlignment="1">
      <alignment/>
    </xf>
    <xf numFmtId="0" fontId="74" fillId="2" borderId="0" xfId="0" applyFont="1" applyFill="1" applyAlignment="1">
      <alignment/>
    </xf>
    <xf numFmtId="0" fontId="75" fillId="3" borderId="2" xfId="26" applyFont="1" applyFill="1" applyBorder="1" applyAlignment="1">
      <alignment horizontal="center" vertical="top"/>
      <protection/>
    </xf>
    <xf numFmtId="0" fontId="76" fillId="4" borderId="52" xfId="26" applyFont="1" applyFill="1" applyBorder="1" applyAlignment="1">
      <alignment vertical="top" wrapText="1"/>
      <protection/>
    </xf>
    <xf numFmtId="0" fontId="76" fillId="4" borderId="44" xfId="26" applyFont="1" applyFill="1" applyBorder="1" applyAlignment="1">
      <alignment vertical="top" wrapText="1"/>
      <protection/>
    </xf>
    <xf numFmtId="9" fontId="0" fillId="2" borderId="13" xfId="0" applyNumberFormat="1" applyFont="1" applyFill="1" applyBorder="1" applyAlignment="1">
      <alignment horizontal="right"/>
    </xf>
    <xf numFmtId="0" fontId="35" fillId="4" borderId="0" xfId="29" applyFont="1" applyFill="1" applyBorder="1" applyAlignment="1">
      <alignment horizontal="left" wrapText="1"/>
      <protection/>
    </xf>
    <xf numFmtId="3" fontId="35" fillId="4" borderId="0" xfId="29" applyNumberFormat="1" applyFont="1" applyFill="1" applyBorder="1" applyAlignment="1">
      <alignment horizontal="right" wrapText="1"/>
      <protection/>
    </xf>
  </cellXfs>
  <cellStyles count="17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xpo Atp Met" xfId="21"/>
    <cellStyle name="Normal_Expo NCM Atp Met" xfId="22"/>
    <cellStyle name="Normal_Expo País Atp Met" xfId="23"/>
    <cellStyle name="Normal_Expo Pais Prod" xfId="24"/>
    <cellStyle name="Normal_Expo Ppal Prod" xfId="25"/>
    <cellStyle name="Normal_Impo NCM Atp Met" xfId="26"/>
    <cellStyle name="Normal_Impo País Atp Met" xfId="27"/>
    <cellStyle name="Normal_Impo Pais Prod" xfId="28"/>
    <cellStyle name="Normal_Impo Ppal Prod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/>
              <a:t>PARTICIPACIÓN DE LOS PAÍSES 
DE ORIGEN DE LAS IMPORTACIONES 
DE AUTOPARTES METALÚRGICAS 
EN EL AÑO 2009</a:t>
            </a:r>
          </a:p>
        </c:rich>
      </c:tx>
      <c:layout/>
      <c:spPr>
        <a:noFill/>
        <a:ln>
          <a:noFill/>
        </a:ln>
      </c:spPr>
    </c:title>
    <c:view3D>
      <c:rotX val="40"/>
      <c:hPercent val="100"/>
      <c:rotY val="24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FFFFFF"/>
                  </a:gs>
                </a:gsLst>
                <a:lin ang="2700000" scaled="1"/>
              </a:gradFill>
            </c:spPr>
          </c:dPt>
          <c:dPt>
            <c:idx val="1"/>
            <c:spPr>
              <a:gradFill rotWithShape="1">
                <a:gsLst>
                  <a:gs pos="0">
                    <a:srgbClr val="FFFFFF"/>
                  </a:gs>
                  <a:gs pos="100000">
                    <a:srgbClr val="993366"/>
                  </a:gs>
                </a:gsLst>
                <a:lin ang="0" scaled="1"/>
              </a:gradFill>
            </c:spPr>
          </c:dPt>
          <c:dPt>
            <c:idx val="2"/>
            <c:spPr>
              <a:gradFill rotWithShape="1">
                <a:gsLst>
                  <a:gs pos="0">
                    <a:srgbClr val="FFFFFF"/>
                  </a:gs>
                  <a:gs pos="100000">
                    <a:srgbClr val="FFFFCC"/>
                  </a:gs>
                </a:gsLst>
                <a:lin ang="2700000" scaled="1"/>
              </a:gradFill>
            </c:spPr>
          </c:dPt>
          <c:dPt>
            <c:idx val="3"/>
            <c:spPr>
              <a:gradFill rotWithShape="1">
                <a:gsLst>
                  <a:gs pos="0">
                    <a:srgbClr val="FFFFFF"/>
                  </a:gs>
                  <a:gs pos="100000">
                    <a:srgbClr val="CCFFFF"/>
                  </a:gs>
                </a:gsLst>
                <a:lin ang="2700000" scaled="1"/>
              </a:gradFill>
            </c:spPr>
          </c:dPt>
          <c:dPt>
            <c:idx val="4"/>
            <c:spPr>
              <a:gradFill rotWithShape="1">
                <a:gsLst>
                  <a:gs pos="0">
                    <a:srgbClr val="FFFFFF"/>
                  </a:gs>
                  <a:gs pos="100000">
                    <a:srgbClr val="660066"/>
                  </a:gs>
                </a:gsLst>
                <a:lin ang="5400000" scaled="1"/>
              </a:gradFill>
            </c:spPr>
          </c:dPt>
          <c:dPt>
            <c:idx val="5"/>
            <c:spPr>
              <a:gradFill rotWithShape="1">
                <a:gsLst>
                  <a:gs pos="0">
                    <a:srgbClr val="FFFFFF"/>
                  </a:gs>
                  <a:gs pos="100000">
                    <a:srgbClr val="FF8080"/>
                  </a:gs>
                </a:gsLst>
                <a:lin ang="5400000" scaled="1"/>
              </a:gradFill>
            </c:spPr>
          </c:dPt>
          <c:dPt>
            <c:idx val="6"/>
            <c:spPr>
              <a:gradFill rotWithShape="1">
                <a:gsLst>
                  <a:gs pos="0">
                    <a:srgbClr val="0066CC"/>
                  </a:gs>
                  <a:gs pos="100000">
                    <a:srgbClr val="FFFFFF"/>
                  </a:gs>
                </a:gsLst>
                <a:lin ang="18900000" scaled="1"/>
              </a:gradFill>
            </c:spPr>
          </c:dPt>
          <c:dPt>
            <c:idx val="7"/>
            <c:spPr>
              <a:gradFill rotWithShape="1">
                <a:gsLst>
                  <a:gs pos="0">
                    <a:srgbClr val="CCCCFF"/>
                  </a:gs>
                  <a:gs pos="100000">
                    <a:srgbClr val="FFFFFF"/>
                  </a:gs>
                </a:gsLst>
                <a:lin ang="18900000" scaled="1"/>
              </a:gradFill>
            </c:spPr>
          </c:dPt>
          <c:dPt>
            <c:idx val="8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18900000" scaled="1"/>
              </a:gradFill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18900000" scaled="1"/>
              </a:gradFill>
            </c:spPr>
          </c:dPt>
          <c:dPt>
            <c:idx val="10"/>
            <c:spPr>
              <a:gradFill rotWithShape="1">
                <a:gsLst>
                  <a:gs pos="0">
                    <a:srgbClr val="FFFF00"/>
                  </a:gs>
                  <a:gs pos="100000">
                    <a:srgbClr val="FFFFFF"/>
                  </a:gs>
                </a:gsLst>
                <a:lin ang="189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/>
                  </a:pPr>
                </a:p>
              </c:txPr>
              <c:numFmt formatCode="0.0%" sourceLinked="0"/>
              <c:spPr>
                <a:ln w="12700">
                  <a:solid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0" u="none" baseline="0"/>
                      <a:t> Alemania
4,7%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5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'Impo País Atp Met'!$C$9:$C$19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'Impo País Atp Met'!$D$9:$D$19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firstSliceAng val="2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PARTICIPACIÓN DE LOS PAÍSES DE ORIGEN EN LA IMPORTACIÓN DE CAJAS DE VELOCIDAD Y SUS PARTES 
AÑO 2010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230"/>
      <c:depthPercent val="100"/>
      <c:rAngAx val="1"/>
    </c:view3D>
    <c:plotArea>
      <c:layout>
        <c:manualLayout>
          <c:xMode val="edge"/>
          <c:yMode val="edge"/>
          <c:x val="0.3145"/>
          <c:y val="0.26725"/>
          <c:w val="0.37325"/>
          <c:h val="0.376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ln w="12700">
                  <a:solid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latin typeface="Arial"/>
                        <a:ea typeface="Arial"/>
                        <a:cs typeface="Arial"/>
                      </a:rPr>
                      <a:t>R.F. de 
Alemania
7,4%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latin typeface="Arial"/>
                        <a:ea typeface="Arial"/>
                        <a:cs typeface="Arial"/>
                      </a:rPr>
                      <a:t>Estados 
Unidos
1,7%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latin typeface="Arial"/>
                        <a:ea typeface="Arial"/>
                        <a:cs typeface="Arial"/>
                      </a:rPr>
                      <a:t>España
1,3%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'Impo Ppal Prod'!$G$61:$G$77</c:f>
              <c:strCache/>
            </c:strRef>
          </c:cat>
          <c:val>
            <c:numRef>
              <c:f>'Impo Ppal Prod'!$H$61:$H$77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firstSliceAng val="2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PRECIOS ESPECÍFICOS EN LA IMPORTACIÓN 
DE CAJAS DE VELOCIDADES Y SUS PARTES 
AÑO 2010</a:t>
            </a:r>
          </a:p>
        </c:rich>
      </c:tx>
      <c:layout>
        <c:manualLayout>
          <c:xMode val="factor"/>
          <c:yMode val="factor"/>
          <c:x val="0.023"/>
          <c:y val="-0.016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4525"/>
          <c:w val="1"/>
          <c:h val="0.85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'Impo Ppal Prod'!$H$80</c:f>
              <c:strCache>
                <c:ptCount val="1"/>
                <c:pt idx="0">
                  <c:v>CIF/KG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50000">
                  <a:srgbClr val="FFFFFF"/>
                </a:gs>
                <a:gs pos="100000">
                  <a:srgbClr val="9999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'Impo Ppal Prod'!$G$81:$G$96</c:f>
              <c:strCache/>
            </c:strRef>
          </c:cat>
          <c:val>
            <c:numRef>
              <c:f>'Impo Ppal Prod'!$H$81:$H$96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hape val="box"/>
        </c:ser>
        <c:gapWidth val="50"/>
        <c:shape val="box"/>
        <c:axId val="43975263"/>
        <c:axId val="60233048"/>
      </c:bar3DChart>
      <c:catAx>
        <c:axId val="43975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925" b="1" i="0" u="none" baseline="0">
                <a:latin typeface="Arial"/>
                <a:ea typeface="Arial"/>
                <a:cs typeface="Arial"/>
              </a:defRPr>
            </a:pPr>
          </a:p>
        </c:txPr>
        <c:crossAx val="60233048"/>
        <c:crosses val="autoZero"/>
        <c:auto val="1"/>
        <c:lblOffset val="100"/>
        <c:noMultiLvlLbl val="0"/>
      </c:catAx>
      <c:valAx>
        <c:axId val="602330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CIF/Kg (U$S)</a:t>
                </a:r>
              </a:p>
            </c:rich>
          </c:tx>
          <c:layout>
            <c:manualLayout>
              <c:xMode val="factor"/>
              <c:yMode val="factor"/>
              <c:x val="-0.041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43975263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FFFFFF"/>
            </a:gs>
            <a:gs pos="100000">
              <a:srgbClr val="808080"/>
            </a:gs>
          </a:gsLst>
          <a:lin ang="5400000" scaled="1"/>
        </a:gradFill>
      </c:spPr>
      <c:thickness val="0"/>
    </c:floor>
    <c:sideWall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PARTICIPACIÓN DE LOS PAÍSES DE ORIGEN 
EN LAS IMPORTACIONES DE LAS DEMÁS PARTES 
AÑO 2010</a:t>
            </a:r>
          </a:p>
        </c:rich>
      </c:tx>
      <c:layout/>
      <c:spPr>
        <a:noFill/>
        <a:ln>
          <a:noFill/>
        </a:ln>
      </c:spPr>
    </c:title>
    <c:view3D>
      <c:rotX val="35"/>
      <c:hPercent val="100"/>
      <c:rotY val="250"/>
      <c:depthPercent val="100"/>
      <c:rAngAx val="1"/>
    </c:view3D>
    <c:plotArea>
      <c:layout>
        <c:manualLayout>
          <c:xMode val="edge"/>
          <c:yMode val="edge"/>
          <c:x val="0.3145"/>
          <c:y val="0.31275"/>
          <c:w val="0.38325"/>
          <c:h val="0.4025"/>
        </c:manualLayout>
      </c:layout>
      <c:pie3DChart>
        <c:varyColors val="1"/>
        <c:ser>
          <c:idx val="0"/>
          <c:order val="0"/>
          <c:tx>
            <c:strRef>
              <c:f>'Impo Ppal Prod'!$H$110</c:f>
              <c:strCache>
                <c:ptCount val="1"/>
                <c:pt idx="0">
                  <c:v>CIF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ln w="12700">
                  <a:solid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1" i="0" u="none" baseline="0">
                        <a:latin typeface="Arial"/>
                        <a:ea typeface="Arial"/>
                        <a:cs typeface="Arial"/>
                      </a:rPr>
                      <a:t>R.F. de
 Alemania
4,3%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'Impo Ppal Prod'!$G$111:$G$123</c:f>
              <c:strCache/>
            </c:strRef>
          </c:cat>
          <c:val>
            <c:numRef>
              <c:f>'Impo Ppal Prod'!$H$111:$H$123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firstSliceAng val="2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PRECIOS ESPECÍFICOS EN LA IMPORTACIÓN 
DE LAS DEMAS PARTES 
AÑO 2010</a:t>
            </a:r>
          </a:p>
        </c:rich>
      </c:tx>
      <c:layout>
        <c:manualLayout>
          <c:xMode val="factor"/>
          <c:yMode val="factor"/>
          <c:x val="0.07925"/>
          <c:y val="-0.011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5275"/>
          <c:w val="1"/>
          <c:h val="0.82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'Impo Ppal Prod'!$H$126</c:f>
              <c:strCache>
                <c:ptCount val="1"/>
                <c:pt idx="0">
                  <c:v>CIF/KG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50000">
                  <a:srgbClr val="FFFFFF"/>
                </a:gs>
                <a:gs pos="100000">
                  <a:srgbClr val="9999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'Impo Ppal Prod'!$G$127:$G$138</c:f>
              <c:strCache/>
            </c:strRef>
          </c:cat>
          <c:val>
            <c:numRef>
              <c:f>'Impo Ppal Prod'!$H$127:$H$138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gapWidth val="50"/>
        <c:shape val="box"/>
        <c:axId val="5226521"/>
        <c:axId val="47038690"/>
      </c:bar3DChart>
      <c:catAx>
        <c:axId val="5226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47038690"/>
        <c:crosses val="autoZero"/>
        <c:auto val="1"/>
        <c:lblOffset val="100"/>
        <c:noMultiLvlLbl val="0"/>
      </c:catAx>
      <c:valAx>
        <c:axId val="470386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CIF/Kg (U$S)</a:t>
                </a:r>
              </a:p>
            </c:rich>
          </c:tx>
          <c:layout>
            <c:manualLayout>
              <c:xMode val="factor"/>
              <c:yMode val="factor"/>
              <c:x val="-0.0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5226521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FFFFFF"/>
            </a:gs>
            <a:gs pos="100000">
              <a:srgbClr val="808080"/>
            </a:gs>
          </a:gsLst>
          <a:lin ang="5400000" scaled="1"/>
        </a:gradFill>
      </c:spPr>
      <c:thickness val="0"/>
    </c:floor>
    <c:sideWall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"/>
          <c:y val="0.28475"/>
          <c:w val="0.36"/>
          <c:h val="0.10725"/>
        </c:manualLayout>
      </c:layout>
      <c:pie3DChart>
        <c:varyColors val="1"/>
        <c:ser>
          <c:idx val="3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Los demás partes de carro
cerías
13%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Los demás Moto
res de explo
sión p/automóviles de ciindrada &gt; 1000 cm3
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Juegos de cables para bujías de encen
dido y demás juegos de cables 
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Los demás Moto
res de explo
sión p/automóviles de cilindrada [250-1000] cm3
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Las demás Rue
das
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Moto
res diesel de cilindrada &gt;2500 cm3, pero &lt;o=  3500 cm3.
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Los demás moto
res diesel cilindrada &gt;3500 cm3
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Otros
38%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'Impo Ppal Pais Prod'!$C$10:$C$19</c:f>
              <c:strCache/>
            </c:strRef>
          </c:cat>
          <c:val>
            <c:numRef>
              <c:f>'Impo Ppal Pais Prod'!$G$10:$G$19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350"/>
      <c:depthPercent val="100"/>
      <c:rAngAx val="1"/>
    </c:view3D>
    <c:plotArea>
      <c:layout>
        <c:manualLayout>
          <c:xMode val="edge"/>
          <c:yMode val="edge"/>
          <c:x val="0.25975"/>
          <c:y val="0.436"/>
          <c:w val="0.4805"/>
          <c:h val="0.13175"/>
        </c:manualLayout>
      </c:layout>
      <c:pie3DChart>
        <c:varyColors val="1"/>
        <c:ser>
          <c:idx val="3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Moto
res diesel de cilin
drada &gt;1500 cm3, pero &lt;o= 2500 cm3
41%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Los de
más partes de carro
cerías
12%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Las de
más Cajas de cam
bio
10%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Los de
más Partes
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Otras
32%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'Impo Ppal Pais Prod'!$C$128:$C$132</c:f>
              <c:strCache/>
            </c:strRef>
          </c:cat>
          <c:val>
            <c:numRef>
              <c:f>'Impo Ppal Pais Prod'!$G$128:$G$132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3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4"/>
          <c:y val="0.436"/>
          <c:w val="0.406"/>
          <c:h val="0.11525"/>
        </c:manualLayout>
      </c:layout>
      <c:pie3DChart>
        <c:varyColors val="1"/>
        <c:ser>
          <c:idx val="3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Los de
más par
tes de carro
cerías
27%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Los de
más Par
tes
18%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Las de
más Cajas de cam
bio
15%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Los de
más con
trola
dores elec
tróni
cos
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Amor
tigua
dores de sus
pen
sión
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Cerraduras del tipo de las utilizadas en los vehí
culos auto
móvi
les
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Otras
30%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'Impo Ppal Pais Prod'!$C$241:$C$247</c:f>
              <c:strCache/>
            </c:strRef>
          </c:cat>
          <c:val>
            <c:numRef>
              <c:f>'Impo Ppal Pais Prod'!$G$241:$G$247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0"/>
      <c:hPercent val="100"/>
      <c:rotY val="310"/>
      <c:depthPercent val="100"/>
      <c:rAngAx val="1"/>
    </c:view3D>
    <c:plotArea>
      <c:layout>
        <c:manualLayout>
          <c:xMode val="edge"/>
          <c:yMode val="edge"/>
          <c:x val="0.325"/>
          <c:y val="0.21725"/>
          <c:w val="0.407"/>
          <c:h val="0.25975"/>
        </c:manualLayout>
      </c:layout>
      <c:pie3DChart>
        <c:varyColors val="1"/>
        <c:ser>
          <c:idx val="3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Las de
más Cajas cam
bio
43%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Blo
ques, cula
tas y cárte
res de moto
res diesel
25%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Los de
más Par
tes
11%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Las de
mas válv. cajas de direc hidr.
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Los de
más con
trola
dores elec.
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Otros.
13%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'Impo Ppal Pais Prod'!$C$350:$C$355</c:f>
              <c:strCache/>
            </c:strRef>
          </c:cat>
          <c:val>
            <c:numRef>
              <c:f>'Impo Ppal Pais Prod'!$G$350:$G$355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firstSliceAng val="3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5"/>
      <c:hPercent val="100"/>
      <c:rotY val="330"/>
      <c:depthPercent val="100"/>
      <c:rAngAx val="1"/>
    </c:view3D>
    <c:plotArea>
      <c:layout>
        <c:manualLayout>
          <c:xMode val="edge"/>
          <c:yMode val="edge"/>
          <c:x val="0.28375"/>
          <c:y val="0.44175"/>
          <c:w val="0.40275"/>
          <c:h val="0.11075"/>
        </c:manualLayout>
      </c:layout>
      <c:pie3DChart>
        <c:varyColors val="1"/>
        <c:ser>
          <c:idx val="3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Los de
más par
tes de carro
cerías
33%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Los de
más Par
tes
17%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Moto
res diesel de cilin
drada &gt;1500 cm3, pero &lt;o= 2500 cm3
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Blo
ques, cula
tas y cárte
res p/mo
tores a explo
sión
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Las de
más Cajas de cam
bio
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Amor
tigua
dores de sus
pen
sión
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Otras
25%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'Impo Ppal Pais Prod'!$C$455:$C$461</c:f>
              <c:strCache/>
            </c:strRef>
          </c:cat>
          <c:val>
            <c:numRef>
              <c:f>'Impo Ppal Pais Prod'!$G$455:$G$461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firstSliceAng val="3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0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24375"/>
          <c:y val="0.39825"/>
          <c:w val="0.44675"/>
          <c:h val="0.16525"/>
        </c:manualLayout>
      </c:layout>
      <c:pie3DChart>
        <c:varyColors val="1"/>
        <c:ser>
          <c:idx val="3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Los de
más Par
tes
13%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Los de
más par
tes de carro
cerías
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Las de
más Cajas de cam
bio
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Filtros p/lubican
tes o carbu
rant. en  moto
res 
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Los de
más Moto
res de explo
sión  cilin
drada &gt;1000cm3
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Las de
más par
tes 
de moto
res diesel
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Otros
60%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'Impo Ppal Pais Prod'!$C$557:$C$563</c:f>
              <c:strCache/>
            </c:strRef>
          </c:cat>
          <c:val>
            <c:numRef>
              <c:f>'Impo Ppal Pais Prod'!$G$557:$G$563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PARTICIPACIÓN DE LOS PAÍSES DE ORIGEN 
EN LA IMPORTACIÓN DE AUTOPARTES METALÚRGICAS 
AÑO 2010</a:t>
            </a:r>
          </a:p>
        </c:rich>
      </c:tx>
      <c:layout>
        <c:manualLayout>
          <c:xMode val="factor"/>
          <c:yMode val="factor"/>
          <c:x val="0.02475"/>
          <c:y val="-0.02125"/>
        </c:manualLayout>
      </c:layout>
      <c:spPr>
        <a:noFill/>
        <a:ln>
          <a:noFill/>
        </a:ln>
      </c:spPr>
    </c:title>
    <c:view3D>
      <c:rotX val="45"/>
      <c:hPercent val="100"/>
      <c:rotY val="230"/>
      <c:depthPercent val="100"/>
      <c:rAngAx val="1"/>
    </c:view3D>
    <c:plotArea>
      <c:layout>
        <c:manualLayout>
          <c:xMode val="edge"/>
          <c:yMode val="edge"/>
          <c:x val="0.3775"/>
          <c:y val="0.225"/>
          <c:w val="0.2655"/>
          <c:h val="0.420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ln w="25400">
                  <a:solid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'Impo País Atp Met'!$G$9:$G$25</c:f>
              <c:strCache/>
            </c:strRef>
          </c:cat>
          <c:val>
            <c:numRef>
              <c:f>'Impo País Atp Met'!$H$9:$H$25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firstSliceAng val="2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PARTICIPACIÓN DE LOS PAÍSES DE DESTINO 
EN LA EXPORTACIÓN DE AUTOPARTES METALÚRGICAS 
AÑO 2009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26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ln w="12700">
                  <a:solid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0" u="none" baseline="0">
                        <a:latin typeface="Arial"/>
                        <a:ea typeface="Arial"/>
                        <a:cs typeface="Arial"/>
                      </a:rPr>
                      <a:t>Estados 
Unidos
3,5%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'Expo País Atp Met'!#REF!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'Expo País Atp Met'!#REF!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PARTICIPACIÓN DE LOS PAÍSES DE DESTINO 
EN LA EXPORTACIÓN DE AUTOPARTES METALÚRGICAS 
AÑO 2010</a:t>
            </a:r>
          </a:p>
        </c:rich>
      </c:tx>
      <c:layout/>
      <c:spPr>
        <a:noFill/>
        <a:ln>
          <a:noFill/>
        </a:ln>
      </c:spPr>
    </c:title>
    <c:view3D>
      <c:rotX val="35"/>
      <c:hPercent val="100"/>
      <c:rotY val="200"/>
      <c:depthPercent val="100"/>
      <c:rAngAx val="1"/>
    </c:view3D>
    <c:plotArea>
      <c:layout>
        <c:manualLayout>
          <c:xMode val="edge"/>
          <c:yMode val="edge"/>
          <c:x val="0.26775"/>
          <c:y val="0.259"/>
          <c:w val="0.4245"/>
          <c:h val="0.26175"/>
        </c:manualLayout>
      </c:layout>
      <c:pie3DChart>
        <c:varyColors val="1"/>
        <c:ser>
          <c:idx val="0"/>
          <c:order val="0"/>
          <c:tx>
            <c:strRef>
              <c:f>'Expo País Atp Met'!$F$8</c:f>
              <c:strCache>
                <c:ptCount val="1"/>
                <c:pt idx="0">
                  <c:v>FOB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ln w="12700">
                  <a:solid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1" i="0" u="none" baseline="0">
                        <a:latin typeface="Arial"/>
                        <a:ea typeface="Arial"/>
                        <a:cs typeface="Arial"/>
                      </a:rPr>
                      <a:t>Venezuela
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1" i="0" u="none" baseline="0">
                        <a:latin typeface="Arial"/>
                        <a:ea typeface="Arial"/>
                        <a:cs typeface="Arial"/>
                      </a:rPr>
                      <a:t>EEUU
3,1%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'Expo País Atp Met'!$E$9:$E$21</c:f>
              <c:strCache/>
            </c:strRef>
          </c:cat>
          <c:val>
            <c:numRef>
              <c:f>'Expo País Atp Met'!$F$9:$F$21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firstSliceAng val="2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PARTICIPACIÓN DE LOS PRODUCTOS 
EN LA EXPORTACIÓN DE AUTOPARTES METALÚRGICAS 
EN EL AÑO 2009</a:t>
            </a:r>
          </a:p>
        </c:rich>
      </c:tx>
      <c:layout/>
      <c:spPr>
        <a:noFill/>
        <a:ln>
          <a:noFill/>
        </a:ln>
      </c:spPr>
    </c:title>
    <c:view3D>
      <c:rotX val="50"/>
      <c:hPercent val="100"/>
      <c:rotY val="35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ln w="12700">
                  <a:solid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0" u="none" baseline="0">
                        <a:latin typeface="Arial"/>
                        <a:ea typeface="Arial"/>
                        <a:cs typeface="Arial"/>
                      </a:rPr>
                      <a:t>Los demás Motores de explosión p/automóviles de cilindrada &gt; 1000cm3
4,6%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ln w="12700">
                  <a:solid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'Expo NCM Atp Met'!$C$10:$C$15</c:f>
              <c:strCache/>
            </c:strRef>
          </c:cat>
          <c:val>
            <c:numRef>
              <c:f>'Expo NCM Atp Met'!$D$10:$D$15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firstSliceAng val="3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PARTICIPACIÓN DE LAS AUTOPARTES METALÚRGICAS 
EN LA EXPORTACIÓN 
AÑO 2010</a:t>
            </a:r>
          </a:p>
        </c:rich>
      </c:tx>
      <c:layout/>
      <c:spPr>
        <a:noFill/>
        <a:ln>
          <a:noFill/>
        </a:ln>
      </c:spPr>
    </c:title>
    <c:view3D>
      <c:rotX val="40"/>
      <c:hPercent val="100"/>
      <c:rotY val="250"/>
      <c:depthPercent val="100"/>
      <c:rAngAx val="1"/>
    </c:view3D>
    <c:plotArea>
      <c:layout>
        <c:manualLayout>
          <c:xMode val="edge"/>
          <c:yMode val="edge"/>
          <c:x val="0.28875"/>
          <c:y val="0.26325"/>
          <c:w val="0.3795"/>
          <c:h val="0.321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ln w="12700">
                  <a:solid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'Expo NCM Atp Met'!$F$11:$F$22</c:f>
              <c:strCache/>
            </c:strRef>
          </c:cat>
          <c:val>
            <c:numRef>
              <c:f>'Expo NCM Atp Met'!$G$11:$G$22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firstSliceAng val="2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PARTICIPACIÓN DE LOS PAÍSES DE DESTINO 
EN LA EXPORTACIÓN DE 
LAS DEMÁS PARTES DE CARROCERÍAS 
EN EL AÑO 2008</a:t>
            </a:r>
          </a:p>
        </c:rich>
      </c:tx>
      <c:layout/>
      <c:spPr>
        <a:noFill/>
        <a:ln>
          <a:noFill/>
        </a:ln>
      </c:spPr>
    </c:title>
    <c:view3D>
      <c:rotX val="40"/>
      <c:hPercent val="100"/>
      <c:rotY val="14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"/>
            <c:spPr>
              <a:gradFill rotWithShape="1">
                <a:gsLst>
                  <a:gs pos="0">
                    <a:srgbClr val="FFFFFF"/>
                  </a:gs>
                  <a:gs pos="100000">
                    <a:srgbClr val="993366"/>
                  </a:gs>
                </a:gsLst>
                <a:lin ang="5400000" scaled="1"/>
              </a:gradFill>
            </c:spPr>
          </c:dPt>
          <c:dPt>
            <c:idx val="2"/>
            <c:spPr>
              <a:gradFill rotWithShape="1">
                <a:gsLst>
                  <a:gs pos="0">
                    <a:srgbClr val="FFFFFF"/>
                  </a:gs>
                  <a:gs pos="100000">
                    <a:srgbClr val="FFFFCC"/>
                  </a:gs>
                </a:gsLst>
                <a:lin ang="5400000" scaled="1"/>
              </a:gradFill>
            </c:spPr>
          </c:dPt>
          <c:dPt>
            <c:idx val="3"/>
            <c:spPr>
              <a:gradFill rotWithShape="1">
                <a:gsLst>
                  <a:gs pos="0">
                    <a:srgbClr val="FFFFFF"/>
                  </a:gs>
                  <a:gs pos="100000">
                    <a:srgbClr val="CCFF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5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'Expo Ppal Prod'!#REF!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'Expo Ppal Prod'!#REF!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PARTICIPACIÓN DE LOS PAÍSES DE DESTINO 
EN LA EXPORTACIÓN 
DE LAS DEMAS CAJAS DE CAMBIO Y SUS PARTES 
AÑO 2010</a:t>
            </a:r>
          </a:p>
        </c:rich>
      </c:tx>
      <c:layout/>
      <c:spPr>
        <a:noFill/>
        <a:ln>
          <a:noFill/>
        </a:ln>
      </c:spPr>
    </c:title>
    <c:view3D>
      <c:rotX val="40"/>
      <c:hPercent val="100"/>
      <c:rotY val="180"/>
      <c:depthPercent val="100"/>
      <c:rAngAx val="1"/>
    </c:view3D>
    <c:plotArea>
      <c:layout>
        <c:manualLayout>
          <c:xMode val="edge"/>
          <c:yMode val="edge"/>
          <c:x val="0.3515"/>
          <c:y val="0.28625"/>
          <c:w val="0.26875"/>
          <c:h val="0.388"/>
        </c:manualLayout>
      </c:layout>
      <c:pie3DChart>
        <c:varyColors val="1"/>
        <c:ser>
          <c:idx val="0"/>
          <c:order val="0"/>
          <c:tx>
            <c:strRef>
              <c:f>'Expo Ppal Prod'!$H$10</c:f>
              <c:strCache>
                <c:ptCount val="1"/>
                <c:pt idx="0">
                  <c:v>FOB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ln w="12700">
                  <a:solid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'Expo Ppal Prod'!$G$11:$G$20</c:f>
              <c:strCache/>
            </c:strRef>
          </c:cat>
          <c:val>
            <c:numRef>
              <c:f>'Expo Ppal Prod'!$H$11:$H$20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PRECIOS ESPECÍFICOS EN LA EXPORTACIÓN 
DE CAJAS DE VELOCIDAD Y SUS PARTES 
AÑO 2010</a:t>
            </a:r>
          </a:p>
        </c:rich>
      </c:tx>
      <c:layout>
        <c:manualLayout>
          <c:xMode val="factor"/>
          <c:yMode val="factor"/>
          <c:x val="0.0835"/>
          <c:y val="0.00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149"/>
          <c:w val="0.96725"/>
          <c:h val="0.832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'Expo Ppal Prod'!$I$23</c:f>
              <c:strCache>
                <c:ptCount val="1"/>
                <c:pt idx="0">
                  <c:v>FOB/KG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50000">
                  <a:srgbClr val="FFFFFF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'Expo Ppal Prod'!$F$24:$F$32</c:f>
              <c:strCache/>
            </c:strRef>
          </c:cat>
          <c:val>
            <c:numRef>
              <c:f>'Expo Ppal Prod'!$I$24:$I$32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gapWidth val="50"/>
        <c:shape val="box"/>
        <c:axId val="20695027"/>
        <c:axId val="52037516"/>
      </c:bar3DChart>
      <c:catAx>
        <c:axId val="20695027"/>
        <c:scaling>
          <c:orientation val="minMax"/>
        </c:scaling>
        <c:axPos val="b"/>
        <c:majorGridlines/>
        <c:delete val="0"/>
        <c:numFmt formatCode="0.00" sourceLinked="0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2037516"/>
        <c:crosses val="autoZero"/>
        <c:auto val="1"/>
        <c:lblOffset val="100"/>
        <c:noMultiLvlLbl val="0"/>
      </c:catAx>
      <c:valAx>
        <c:axId val="520375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FOB/Kg (U$S)</a:t>
                </a:r>
              </a:p>
            </c:rich>
          </c:tx>
          <c:layout>
            <c:manualLayout>
              <c:xMode val="factor"/>
              <c:yMode val="factor"/>
              <c:x val="-0.048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0695027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FFFFFF"/>
            </a:gs>
            <a:gs pos="100000">
              <a:srgbClr val="808080"/>
            </a:gs>
          </a:gsLst>
          <a:lin ang="5400000" scaled="1"/>
        </a:gradFill>
      </c:spPr>
      <c:thickness val="0"/>
    </c:floor>
    <c:sideWall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PARTICIPACIÓN DE LOS PAÍSES DE DESTINO 
EN LA EXPORTACIÓN DE 
LAS DEMAS PARTES DE CARROCERÍAS 
AÑO 2010</a:t>
            </a:r>
          </a:p>
        </c:rich>
      </c:tx>
      <c:layout/>
      <c:spPr>
        <a:noFill/>
        <a:ln>
          <a:noFill/>
        </a:ln>
      </c:spPr>
    </c:title>
    <c:view3D>
      <c:rotX val="4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2955"/>
          <c:y val="0.2865"/>
          <c:w val="0.311"/>
          <c:h val="0.394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ln w="12700">
                  <a:solid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'Expo Ppal Prod'!$F$129:$F$136</c:f>
              <c:strCache/>
            </c:strRef>
          </c:cat>
          <c:val>
            <c:numRef>
              <c:f>'Expo Ppal Prod'!$G$129:$G$136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firstSliceAng val="1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PRECIOS ESPECÍFICOS EN LA EXPORTACIÓN 
DE LAS DEMAS PARTES DE CARROCERÍAS 
AÑO 2010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2"/>
          <c:y val="0.1735"/>
          <c:w val="1"/>
          <c:h val="0.824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'Expo Ppal Prod'!$I$140</c:f>
              <c:strCache>
                <c:ptCount val="1"/>
                <c:pt idx="0">
                  <c:v>FOB/KG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50000">
                  <a:srgbClr val="FFFFCC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'Expo Ppal Prod'!$F$141:$F$146</c:f>
              <c:strCache/>
            </c:strRef>
          </c:cat>
          <c:val>
            <c:numRef>
              <c:f>'Expo Ppal Prod'!$I$141:$I$146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gapWidth val="50"/>
        <c:shape val="box"/>
        <c:axId val="65684461"/>
        <c:axId val="54289238"/>
      </c:bar3DChart>
      <c:catAx>
        <c:axId val="6568446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4289238"/>
        <c:crosses val="autoZero"/>
        <c:auto val="1"/>
        <c:lblOffset val="100"/>
        <c:noMultiLvlLbl val="0"/>
      </c:catAx>
      <c:valAx>
        <c:axId val="542892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FOB/Kg (U$S)</a:t>
                </a:r>
              </a:p>
            </c:rich>
          </c:tx>
          <c:layout>
            <c:manualLayout>
              <c:xMode val="factor"/>
              <c:yMode val="factor"/>
              <c:x val="-0.038"/>
              <c:y val="-0.07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5684461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FFFFFF"/>
            </a:gs>
            <a:gs pos="100000">
              <a:srgbClr val="808080"/>
            </a:gs>
          </a:gsLst>
          <a:lin ang="5400000" scaled="1"/>
        </a:gradFill>
      </c:spPr>
      <c:thickness val="0"/>
    </c:floor>
    <c:sideWall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PARTICIPACIÓN DE LOS PAÍSES DE DESTINO 
EN LA EXPORTACIÓN DE LAS DEMAS PARTES 
AÑO 2010</a:t>
            </a:r>
          </a:p>
        </c:rich>
      </c:tx>
      <c:layout/>
      <c:spPr>
        <a:noFill/>
        <a:ln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34825"/>
          <c:y val="0.25025"/>
          <c:w val="0.275"/>
          <c:h val="0.259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ln w="12700">
                  <a:solid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'Expo Ppal Prod'!$F$244:$F$254</c:f>
              <c:strCache>
                <c:ptCount val="11"/>
                <c:pt idx="0">
                  <c:v>Brasil</c:v>
                </c:pt>
                <c:pt idx="1">
                  <c:v>Venezuela</c:v>
                </c:pt>
                <c:pt idx="2">
                  <c:v>Estados Unidos</c:v>
                </c:pt>
                <c:pt idx="3">
                  <c:v>México</c:v>
                </c:pt>
                <c:pt idx="4">
                  <c:v>Francia</c:v>
                </c:pt>
                <c:pt idx="5">
                  <c:v>Uruguay</c:v>
                </c:pt>
                <c:pt idx="6">
                  <c:v>Italia</c:v>
                </c:pt>
                <c:pt idx="7">
                  <c:v>Sudáfrica</c:v>
                </c:pt>
                <c:pt idx="8">
                  <c:v>R.F. de Alemania</c:v>
                </c:pt>
                <c:pt idx="9">
                  <c:v>Chile</c:v>
                </c:pt>
                <c:pt idx="10">
                  <c:v>Otros</c:v>
                </c:pt>
              </c:strCache>
            </c:strRef>
          </c:cat>
          <c:val>
            <c:numRef>
              <c:f>'Expo Ppal Prod'!$G$244:$G$254</c:f>
              <c:numCache>
                <c:ptCount val="11"/>
                <c:pt idx="0">
                  <c:v>73176226.71000002</c:v>
                </c:pt>
                <c:pt idx="1">
                  <c:v>36881839.129999995</c:v>
                </c:pt>
                <c:pt idx="2">
                  <c:v>8979617.94</c:v>
                </c:pt>
                <c:pt idx="3">
                  <c:v>3074102.48</c:v>
                </c:pt>
                <c:pt idx="4">
                  <c:v>1351524.26</c:v>
                </c:pt>
                <c:pt idx="5">
                  <c:v>1323110.45</c:v>
                </c:pt>
                <c:pt idx="6">
                  <c:v>1199236.31</c:v>
                </c:pt>
                <c:pt idx="7">
                  <c:v>849761.49</c:v>
                </c:pt>
                <c:pt idx="8">
                  <c:v>828497.09</c:v>
                </c:pt>
                <c:pt idx="9">
                  <c:v>531070.81</c:v>
                </c:pt>
                <c:pt idx="10">
                  <c:v>2714645</c:v>
                </c:pt>
              </c:numCache>
            </c:numRef>
          </c:val>
        </c:ser>
        <c:firstSliceAng val="1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PARTICIPACIÓN DE LOS PRODUCTOS 
EN LA IMPORTACIÓN DE AUTOPARTES METALÚRGICAS 
AÑO 2009</a:t>
            </a:r>
          </a:p>
        </c:rich>
      </c:tx>
      <c:layout/>
      <c:spPr>
        <a:noFill/>
        <a:ln>
          <a:noFill/>
        </a:ln>
      </c:spPr>
    </c:title>
    <c:view3D>
      <c:rotX val="50"/>
      <c:hPercent val="100"/>
      <c:rotY val="1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ln w="12700">
                  <a:solid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'Impo NCM Atp Met'!$C$10:$C$20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'Impo NCM Atp Met'!$D$10:$D$20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PRECIOS ESPECÍFICOS EN LA EXPORTACIÓN 
DE LAS DEMAS PARTES 
AÑO 2010</a:t>
            </a:r>
          </a:p>
        </c:rich>
      </c:tx>
      <c:layout>
        <c:manualLayout>
          <c:xMode val="factor"/>
          <c:yMode val="factor"/>
          <c:x val="0.05925"/>
          <c:y val="-0.019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8775"/>
          <c:w val="1"/>
          <c:h val="0.8122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'Expo Ppal Prod'!$I$258</c:f>
              <c:strCache>
                <c:ptCount val="1"/>
                <c:pt idx="0">
                  <c:v>FOB/KG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50000">
                  <a:srgbClr val="FFFFFF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'Expo Ppal Prod'!$F$259:$F$264</c:f>
              <c:strCache>
                <c:ptCount val="6"/>
                <c:pt idx="0">
                  <c:v>Venezuela</c:v>
                </c:pt>
                <c:pt idx="1">
                  <c:v>Francia</c:v>
                </c:pt>
                <c:pt idx="2">
                  <c:v>Italia</c:v>
                </c:pt>
                <c:pt idx="3">
                  <c:v>México</c:v>
                </c:pt>
                <c:pt idx="4">
                  <c:v>Brasil</c:v>
                </c:pt>
                <c:pt idx="5">
                  <c:v>EEUU</c:v>
                </c:pt>
              </c:strCache>
            </c:strRef>
          </c:cat>
          <c:val>
            <c:numRef>
              <c:f>'Expo Ppal Prod'!$I$259:$I$264</c:f>
              <c:numCache>
                <c:ptCount val="6"/>
                <c:pt idx="0">
                  <c:v>8.701050958813546</c:v>
                </c:pt>
                <c:pt idx="1">
                  <c:v>5.386482272534212</c:v>
                </c:pt>
                <c:pt idx="2">
                  <c:v>5.505254852713184</c:v>
                </c:pt>
                <c:pt idx="3">
                  <c:v>5.425554615184893</c:v>
                </c:pt>
                <c:pt idx="4">
                  <c:v>5.369029242569738</c:v>
                </c:pt>
                <c:pt idx="5">
                  <c:v>5.286126408351248</c:v>
                </c:pt>
              </c:numCache>
            </c:numRef>
          </c:val>
          <c:shape val="box"/>
        </c:ser>
        <c:gapWidth val="50"/>
        <c:shape val="box"/>
        <c:axId val="18841095"/>
        <c:axId val="35352128"/>
      </c:bar3DChart>
      <c:catAx>
        <c:axId val="1884109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5352128"/>
        <c:crosses val="autoZero"/>
        <c:auto val="1"/>
        <c:lblOffset val="100"/>
        <c:noMultiLvlLbl val="0"/>
      </c:catAx>
      <c:valAx>
        <c:axId val="35352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FOB/Kg (U$S)</a:t>
                </a:r>
              </a:p>
            </c:rich>
          </c:tx>
          <c:layout>
            <c:manualLayout>
              <c:xMode val="factor"/>
              <c:yMode val="factor"/>
              <c:x val="-0.017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8841095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FFFFFF"/>
            </a:gs>
            <a:gs pos="100000">
              <a:srgbClr val="808080"/>
            </a:gs>
          </a:gsLst>
          <a:lin ang="5400000" scaled="1"/>
        </a:gradFill>
      </c:spPr>
      <c:thickness val="0"/>
    </c:floor>
    <c:sideWall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0"/>
      <c:hPercent val="100"/>
      <c:rotY val="300"/>
      <c:depthPercent val="100"/>
      <c:rAngAx val="1"/>
    </c:view3D>
    <c:plotArea>
      <c:layout>
        <c:manualLayout>
          <c:xMode val="edge"/>
          <c:yMode val="edge"/>
          <c:x val="0.18675"/>
          <c:y val="0.2975"/>
          <c:w val="0.56025"/>
          <c:h val="0.3965"/>
        </c:manualLayout>
      </c:layout>
      <c:pie3DChart>
        <c:varyColors val="1"/>
        <c:ser>
          <c:idx val="3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Las de
más Cajas de cam
bio
39%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Los de
más par
tes de carro
ce
rías
13%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Los de
más Par
tes
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Los de
más moto
res diesel cilin
drada &gt;
3500 
cm3
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Otros
34%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'Expo Pais Prod'!$C$10:$C$14</c:f>
              <c:strCache/>
            </c:strRef>
          </c:cat>
          <c:val>
            <c:numRef>
              <c:f>'Expo Pais Prod'!$G$10:$G$14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3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.32175"/>
          <c:y val="0.35325"/>
          <c:w val="0.47375"/>
          <c:h val="0.261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Arial"/>
                        <a:ea typeface="Arial"/>
                        <a:cs typeface="Arial"/>
                      </a:rPr>
                      <a:t>Las de
más Cajas de cam
bio
76%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Arial"/>
                        <a:ea typeface="Arial"/>
                        <a:cs typeface="Arial"/>
                      </a:rPr>
                      <a:t>Otros
24%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'Expo Pais Prod'!$C$117:$C$118</c:f>
              <c:strCache/>
            </c:strRef>
          </c:cat>
          <c:val>
            <c:numRef>
              <c:f>'Expo Pais Prod'!$G$117:$G$118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firstSliceAng val="1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2165"/>
          <c:y val="0.37225"/>
          <c:w val="0.608"/>
          <c:h val="0.218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Las 
de
más Cajas de cam
bio
93%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Otras
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'Expo Pais Prod'!$C$188:$C$189</c:f>
              <c:strCache/>
            </c:strRef>
          </c:cat>
          <c:val>
            <c:numRef>
              <c:f>'Expo Pais Prod'!$G$188:$G$189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firstSliceAng val="19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425"/>
          <c:y val="0.36525"/>
          <c:w val="0.5495"/>
          <c:h val="0.15075"/>
        </c:manualLayout>
      </c:layout>
      <c:pie3DChart>
        <c:varyColors val="1"/>
        <c:ser>
          <c:idx val="3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Las 
de
más Cajas de cam
bio
34%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Válvu
las 
de admi
sión 
o 
de esca
pe 
de moto
res diesel
17%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Amor
tigua
dores de sus
pen
sión
17%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Otros
32%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'Expo Pais Prod'!$C$243:$C$246</c:f>
              <c:strCache/>
            </c:strRef>
          </c:cat>
          <c:val>
            <c:numRef>
              <c:f>'Expo Pais Prod'!$G$243:$G$246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250"/>
      <c:depthPercent val="100"/>
      <c:rAngAx val="1"/>
    </c:view3D>
    <c:plotArea>
      <c:layout>
        <c:manualLayout>
          <c:xMode val="edge"/>
          <c:yMode val="edge"/>
          <c:x val="0.1715"/>
          <c:y val="0.408"/>
          <c:w val="0.6095"/>
          <c:h val="0.183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Las 
de
más Par
tes
62%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Las de
más par
tes 
de carro
ce
rías
19%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Otras
19%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'Expo Pais Prod'!$C$325:$C$327</c:f>
              <c:strCache/>
            </c:strRef>
          </c:cat>
          <c:val>
            <c:numRef>
              <c:f>'Expo Pais Prod'!$G$325:$G$327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firstSliceAng val="2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45"/>
          <c:y val="0.409"/>
          <c:w val="0.5235"/>
          <c:h val="0.175"/>
        </c:manualLayout>
      </c:layout>
      <c:pie3DChart>
        <c:varyColors val="1"/>
        <c:ser>
          <c:idx val="3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Amor
tigua
dores de sus
pen
sión
22%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Válvu
las 
de admi
sión 
o 
de esca
pe 
de moto
res a explosión
18%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Los de
más Par
tes
17%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Válvu
las 
de admi
sión 
o 
de esca
pe 
de moto
res diesel
11%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Otros
32%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'Expo Pais Prod'!$C$403:$C$407</c:f>
              <c:strCache/>
            </c:strRef>
          </c:cat>
          <c:val>
            <c:numRef>
              <c:f>'Expo Pais Prod'!$G$403:$G$407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52"/>
          <c:y val="0"/>
          <c:w val="0.72325"/>
          <c:h val="0.996"/>
        </c:manualLayout>
      </c:layout>
      <c:lineChart>
        <c:grouping val="standard"/>
        <c:varyColors val="0"/>
        <c:ser>
          <c:idx val="0"/>
          <c:order val="0"/>
          <c:tx>
            <c:strRef>
              <c:f>Balanza!$D$80</c:f>
              <c:strCache>
                <c:ptCount val="1"/>
                <c:pt idx="0">
                  <c:v>IMPORTACIÓN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Balanza!$B$81:$B$85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Balanza!$D$81:$D$85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Balanza!$E$80</c:f>
              <c:strCache>
                <c:ptCount val="1"/>
                <c:pt idx="0">
                  <c:v>EXPORTACIÓN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Balanza!$B$81:$B$85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Balanza!$E$81:$E$85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Balanza!$F$80</c:f>
              <c:strCache>
                <c:ptCount val="1"/>
                <c:pt idx="0">
                  <c:v>DEFICIT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Balanza!$F$81:$F$85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9733697"/>
        <c:axId val="44950090"/>
      </c:lineChart>
      <c:catAx>
        <c:axId val="49733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44950090"/>
        <c:crosses val="autoZero"/>
        <c:auto val="1"/>
        <c:lblOffset val="100"/>
        <c:noMultiLvlLbl val="0"/>
      </c:catAx>
      <c:valAx>
        <c:axId val="449500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VALORES (U$S)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9733697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00" b="1" i="0" u="sng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8035"/>
          <c:y val="0.006"/>
          <c:w val="0.189"/>
          <c:h val="0.952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PARTICIPACIÓN DE LOS PRODUCTOS
EN LA IMPORTACIÓN DE AUTOPARTES METALÚRGICAS 
AÑO 2010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300"/>
      <c:depthPercent val="100"/>
      <c:rAngAx val="1"/>
    </c:view3D>
    <c:plotArea>
      <c:layout>
        <c:manualLayout>
          <c:xMode val="edge"/>
          <c:yMode val="edge"/>
          <c:x val="0.35525"/>
          <c:y val="0.305"/>
          <c:w val="0.2885"/>
          <c:h val="0.167"/>
        </c:manualLayout>
      </c:layout>
      <c:pie3DChart>
        <c:varyColors val="1"/>
        <c:ser>
          <c:idx val="0"/>
          <c:order val="0"/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ln w="12700">
                  <a:solid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De plomo, del tipo de los utilizados p/arranque de los motores de émbolo (pistón)
1,4%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'Impo NCM Atp Met'!$H$10:$H$30</c:f>
              <c:strCache/>
            </c:strRef>
          </c:cat>
          <c:val>
            <c:numRef>
              <c:f>'Impo NCM Atp Met'!$I$10:$I$30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firstSliceAng val="3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PARTICIPACIÓN DE LOS PAÍSES DE ORIGEN 
EN LA IMPORTACIÓN DE LAS DEMÁS PARTES 
EN EL AÑO 2008</a:t>
            </a:r>
          </a:p>
        </c:rich>
      </c:tx>
      <c:layout/>
      <c:spPr>
        <a:noFill/>
        <a:ln>
          <a:noFill/>
        </a:ln>
      </c:spPr>
    </c:title>
    <c:view3D>
      <c:rotX val="30"/>
      <c:hPercent val="100"/>
      <c:rotY val="260"/>
      <c:depthPercent val="100"/>
      <c:rAngAx val="1"/>
    </c:view3D>
    <c:plotArea>
      <c:layout/>
      <c:pie3DChart>
        <c:varyColors val="1"/>
        <c:ser>
          <c:idx val="0"/>
          <c:order val="0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FFFFFF"/>
                  </a:gs>
                </a:gsLst>
                <a:lin ang="2700000" scaled="1"/>
              </a:gradFill>
            </c:spPr>
          </c:dPt>
          <c:dPt>
            <c:idx val="1"/>
            <c:spPr>
              <a:gradFill rotWithShape="1">
                <a:gsLst>
                  <a:gs pos="0">
                    <a:srgbClr val="FFFFFF"/>
                  </a:gs>
                  <a:gs pos="100000">
                    <a:srgbClr val="993366"/>
                  </a:gs>
                </a:gsLst>
                <a:lin ang="18900000" scaled="1"/>
              </a:gradFill>
            </c:spPr>
          </c:dPt>
          <c:dPt>
            <c:idx val="2"/>
            <c:spPr>
              <a:gradFill rotWithShape="1">
                <a:gsLst>
                  <a:gs pos="0">
                    <a:srgbClr val="FFFFFF"/>
                  </a:gs>
                  <a:gs pos="100000">
                    <a:srgbClr val="FFFFCC"/>
                  </a:gs>
                </a:gsLst>
                <a:lin ang="0" scaled="1"/>
              </a:gradFill>
            </c:spPr>
          </c:dPt>
          <c:dPt>
            <c:idx val="3"/>
            <c:spPr>
              <a:gradFill rotWithShape="1">
                <a:gsLst>
                  <a:gs pos="0">
                    <a:srgbClr val="FFFFFF"/>
                  </a:gs>
                  <a:gs pos="100000">
                    <a:srgbClr val="CCFFFF"/>
                  </a:gs>
                </a:gsLst>
                <a:lin ang="2700000" scaled="1"/>
              </a:gradFill>
            </c:spPr>
          </c:dPt>
          <c:dPt>
            <c:idx val="4"/>
            <c:spPr>
              <a:gradFill rotWithShape="1">
                <a:gsLst>
                  <a:gs pos="0">
                    <a:srgbClr val="FFFFFF"/>
                  </a:gs>
                  <a:gs pos="100000">
                    <a:srgbClr val="660066"/>
                  </a:gs>
                </a:gsLst>
                <a:lin ang="2700000" scaled="1"/>
              </a:gradFill>
            </c:spPr>
          </c:dPt>
          <c:dPt>
            <c:idx val="5"/>
            <c:spPr>
              <a:gradFill rotWithShape="1">
                <a:gsLst>
                  <a:gs pos="0">
                    <a:srgbClr val="FFFFFF"/>
                  </a:gs>
                  <a:gs pos="100000">
                    <a:srgbClr val="FF8080"/>
                  </a:gs>
                </a:gsLst>
                <a:lin ang="5400000" scaled="1"/>
              </a:gradFill>
            </c:spPr>
          </c:dPt>
          <c:dPt>
            <c:idx val="6"/>
            <c:spPr>
              <a:gradFill rotWithShape="1">
                <a:gsLst>
                  <a:gs pos="0">
                    <a:srgbClr val="0066CC"/>
                  </a:gs>
                  <a:gs pos="100000">
                    <a:srgbClr val="FFFFFF"/>
                  </a:gs>
                </a:gsLst>
                <a:lin ang="18900000" scaled="1"/>
              </a:gradFill>
            </c:spPr>
          </c:dPt>
          <c:dPt>
            <c:idx val="7"/>
            <c:spPr>
              <a:gradFill rotWithShape="1">
                <a:gsLst>
                  <a:gs pos="0">
                    <a:srgbClr val="CCCCFF"/>
                  </a:gs>
                  <a:gs pos="100000">
                    <a:srgbClr val="FFFFFF"/>
                  </a:gs>
                </a:gsLst>
                <a:lin ang="18900000" scaled="1"/>
              </a:gradFill>
            </c:spPr>
          </c:dPt>
          <c:dPt>
            <c:idx val="8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18900000" scaled="1"/>
              </a:gradFill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18900000" scaled="1"/>
              </a:gradFill>
            </c:spPr>
          </c:dPt>
          <c:dPt>
            <c:idx val="10"/>
            <c:spPr>
              <a:gradFill rotWithShape="1">
                <a:gsLst>
                  <a:gs pos="0">
                    <a:srgbClr val="FFFF00"/>
                  </a:gs>
                  <a:gs pos="100000">
                    <a:srgbClr val="FFFFFF"/>
                  </a:gs>
                </a:gsLst>
                <a:lin ang="0" scaled="1"/>
              </a:gradFill>
            </c:spPr>
          </c:dPt>
          <c:dPt>
            <c:idx val="11"/>
            <c:spPr>
              <a:gradFill rotWithShape="1">
                <a:gsLst>
                  <a:gs pos="0">
                    <a:srgbClr val="00FFFF"/>
                  </a:gs>
                  <a:gs pos="100000">
                    <a:srgbClr val="FFFFFF"/>
                  </a:gs>
                </a:gsLst>
                <a:lin ang="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'Impo Ppal Prod'!#REF!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'Impo Ppal Prod'!#REF!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PARTICIPACIÓN DE LOS PAÍSES DE ORIGEN 
EN LAS IMPORTACIONES 
DE LAS DEMAS CAJAS DE CAMBIO 
AÑO 2008</a:t>
            </a:r>
          </a:p>
        </c:rich>
      </c:tx>
      <c:layout/>
      <c:spPr>
        <a:noFill/>
        <a:ln>
          <a:noFill/>
        </a:ln>
      </c:spPr>
    </c:title>
    <c:view3D>
      <c:rotX val="50"/>
      <c:hPercent val="100"/>
      <c:rotY val="26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'Impo Ppal Prod'!#REF!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'Impo Ppal Prod'!#REF!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PARTICIPACIÓN DE LOS PAÍSES DE ORIGEN 
EN LA IMPORTACIÓN 
DE MOTORES DE EXPLOSIÓN 
DE CILINDRADA MAYOR DE 1000CC 
EN EL AÑO 2008</a:t>
            </a:r>
          </a:p>
        </c:rich>
      </c:tx>
      <c:layout/>
      <c:spPr>
        <a:noFill/>
        <a:ln>
          <a:noFill/>
        </a:ln>
      </c:spPr>
    </c:title>
    <c:view3D>
      <c:rotX val="50"/>
      <c:hPercent val="100"/>
      <c:rotY val="220"/>
      <c:depthPercent val="100"/>
      <c:rAngAx val="1"/>
    </c:view3D>
    <c:plotArea>
      <c:layout/>
      <c:pie3DChart>
        <c:varyColors val="1"/>
        <c:ser>
          <c:idx val="0"/>
          <c:order val="0"/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'Impo Ppal Prod'!#REF!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'Impo Ppal Prod'!#REF!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2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PARTICIPACIÓN DE LOS PAÍSES DE ORIGEN EN LA IMPORTACIÓN 
DE LAS DEMÁS PARTES DE CARROCERÍAS 
AÑO 2010</a:t>
            </a:r>
          </a:p>
        </c:rich>
      </c:tx>
      <c:layout/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2955"/>
          <c:y val="0.28325"/>
          <c:w val="0.39625"/>
          <c:h val="0.333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ln w="12700">
                  <a:solid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1" i="0" u="none" baseline="0">
                        <a:latin typeface="Arial"/>
                        <a:ea typeface="Arial"/>
                        <a:cs typeface="Arial"/>
                      </a:rPr>
                      <a:t>Corea Rep
0,6%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'Impo Ppal Prod'!$G$9:$G$22</c:f>
              <c:strCache/>
            </c:strRef>
          </c:cat>
          <c:val>
            <c:numRef>
              <c:f>'Impo Ppal Prod'!$H$9:$H$22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firstSliceAng val="2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VALOR ESPECÍFICO DE LAS IMPORTACIONES 
DE LAS DEMAS PARTES DE CARROCERÍA 
AÑO 2010</a:t>
            </a:r>
          </a:p>
        </c:rich>
      </c:tx>
      <c:layout>
        <c:manualLayout>
          <c:xMode val="factor"/>
          <c:yMode val="factor"/>
          <c:x val="0.11175"/>
          <c:y val="-0.020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5675"/>
          <c:w val="1"/>
          <c:h val="0.84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'Impo Ppal Prod'!$H$27</c:f>
              <c:strCache>
                <c:ptCount val="1"/>
                <c:pt idx="0">
                  <c:v>FOB/Kg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50000">
                  <a:srgbClr val="FFFFFF"/>
                </a:gs>
                <a:gs pos="100000">
                  <a:srgbClr val="9999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'Impo Ppal Prod'!$G$28:$G$38</c:f>
              <c:strCache/>
            </c:strRef>
          </c:cat>
          <c:val>
            <c:numRef>
              <c:f>'Impo Ppal Prod'!$H$28:$H$38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hape val="box"/>
        </c:ser>
        <c:gapWidth val="50"/>
        <c:shape val="box"/>
        <c:axId val="48596165"/>
        <c:axId val="34712302"/>
      </c:bar3DChart>
      <c:catAx>
        <c:axId val="4859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34712302"/>
        <c:crosses val="autoZero"/>
        <c:auto val="1"/>
        <c:lblOffset val="100"/>
        <c:noMultiLvlLbl val="0"/>
      </c:catAx>
      <c:valAx>
        <c:axId val="347123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48596165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FFFFFF"/>
            </a:gs>
            <a:gs pos="100000">
              <a:srgbClr val="808080"/>
            </a:gs>
          </a:gsLst>
          <a:lin ang="5400000" scaled="1"/>
        </a:gradFill>
      </c:spPr>
      <c:thickness val="0"/>
    </c:floor>
    <c:sideWall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Relationship Id="rId4" Type="http://schemas.openxmlformats.org/officeDocument/2006/relationships/chart" Target="/xl/charts/chart26.xml" /><Relationship Id="rId5" Type="http://schemas.openxmlformats.org/officeDocument/2006/relationships/chart" Target="/xl/charts/chart27.xml" /><Relationship Id="rId6" Type="http://schemas.openxmlformats.org/officeDocument/2006/relationships/chart" Target="/xl/charts/chart28.xml" /><Relationship Id="rId7" Type="http://schemas.openxmlformats.org/officeDocument/2006/relationships/chart" Target="/xl/charts/chart29.xml" /><Relationship Id="rId8" Type="http://schemas.openxmlformats.org/officeDocument/2006/relationships/chart" Target="/xl/charts/chart3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1.xml" /><Relationship Id="rId3" Type="http://schemas.openxmlformats.org/officeDocument/2006/relationships/chart" Target="/xl/charts/chart32.xml" /><Relationship Id="rId4" Type="http://schemas.openxmlformats.org/officeDocument/2006/relationships/chart" Target="/xl/charts/chart33.xml" /><Relationship Id="rId5" Type="http://schemas.openxmlformats.org/officeDocument/2006/relationships/chart" Target="/xl/charts/chart34.xml" /><Relationship Id="rId6" Type="http://schemas.openxmlformats.org/officeDocument/2006/relationships/chart" Target="/xl/charts/chart35.xml" /><Relationship Id="rId7" Type="http://schemas.openxmlformats.org/officeDocument/2006/relationships/chart" Target="/xl/charts/chart3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Relationship Id="rId8" Type="http://schemas.openxmlformats.org/officeDocument/2006/relationships/chart" Target="/xl/charts/chart11.xml" /><Relationship Id="rId9" Type="http://schemas.openxmlformats.org/officeDocument/2006/relationships/chart" Target="/xl/charts/chart12.xml" /><Relationship Id="rId10" Type="http://schemas.openxmlformats.org/officeDocument/2006/relationships/chart" Target="/xl/charts/chart1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66675</xdr:rowOff>
    </xdr:from>
    <xdr:to>
      <xdr:col>7</xdr:col>
      <xdr:colOff>38100</xdr:colOff>
      <xdr:row>4</xdr:row>
      <xdr:rowOff>28575</xdr:rowOff>
    </xdr:to>
    <xdr:sp>
      <xdr:nvSpPr>
        <xdr:cNvPr id="1" name="AutoShape 2"/>
        <xdr:cNvSpPr>
          <a:spLocks/>
        </xdr:cNvSpPr>
      </xdr:nvSpPr>
      <xdr:spPr>
        <a:xfrm>
          <a:off x="38100" y="66675"/>
          <a:ext cx="5591175" cy="609600"/>
        </a:xfrm>
        <a:prstGeom prst="rect">
          <a:avLst/>
        </a:prstGeom>
        <a:solidFill>
          <a:srgbClr val="333399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0</xdr:row>
      <xdr:rowOff>104775</xdr:rowOff>
    </xdr:from>
    <xdr:to>
      <xdr:col>6</xdr:col>
      <xdr:colOff>1000125</xdr:colOff>
      <xdr:row>3</xdr:row>
      <xdr:rowOff>114300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04775"/>
          <a:ext cx="23050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1152525</xdr:colOff>
      <xdr:row>3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0" y="0"/>
          <a:ext cx="6219825" cy="533400"/>
        </a:xfrm>
        <a:prstGeom prst="rect">
          <a:avLst/>
        </a:prstGeom>
        <a:solidFill>
          <a:srgbClr val="333399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866775</xdr:colOff>
      <xdr:row>0</xdr:row>
      <xdr:rowOff>38100</xdr:rowOff>
    </xdr:from>
    <xdr:to>
      <xdr:col>3</xdr:col>
      <xdr:colOff>1104900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38100"/>
          <a:ext cx="1771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graphicFrame>
      <xdr:nvGraphicFramePr>
        <xdr:cNvPr id="3" name="Chart 9"/>
        <xdr:cNvGraphicFramePr/>
      </xdr:nvGraphicFramePr>
      <xdr:xfrm>
        <a:off x="0" y="42386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22</xdr:row>
      <xdr:rowOff>0</xdr:rowOff>
    </xdr:to>
    <xdr:sp>
      <xdr:nvSpPr>
        <xdr:cNvPr id="4" name="Rectangle 16"/>
        <xdr:cNvSpPr>
          <a:spLocks/>
        </xdr:cNvSpPr>
      </xdr:nvSpPr>
      <xdr:spPr>
        <a:xfrm>
          <a:off x="0" y="1362075"/>
          <a:ext cx="0" cy="2686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4</xdr:col>
      <xdr:colOff>0</xdr:colOff>
      <xdr:row>49</xdr:row>
      <xdr:rowOff>200025</xdr:rowOff>
    </xdr:to>
    <xdr:sp>
      <xdr:nvSpPr>
        <xdr:cNvPr id="5" name="Rectangle 21"/>
        <xdr:cNvSpPr>
          <a:spLocks/>
        </xdr:cNvSpPr>
      </xdr:nvSpPr>
      <xdr:spPr>
        <a:xfrm>
          <a:off x="0" y="1571625"/>
          <a:ext cx="6257925" cy="782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61</xdr:row>
      <xdr:rowOff>28575</xdr:rowOff>
    </xdr:from>
    <xdr:to>
      <xdr:col>3</xdr:col>
      <xdr:colOff>1133475</xdr:colOff>
      <xdr:row>85</xdr:row>
      <xdr:rowOff>161925</xdr:rowOff>
    </xdr:to>
    <xdr:graphicFrame>
      <xdr:nvGraphicFramePr>
        <xdr:cNvPr id="6" name="Chart 22"/>
        <xdr:cNvGraphicFramePr/>
      </xdr:nvGraphicFramePr>
      <xdr:xfrm>
        <a:off x="85725" y="11210925"/>
        <a:ext cx="6115050" cy="4019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87</xdr:row>
      <xdr:rowOff>66675</xdr:rowOff>
    </xdr:from>
    <xdr:to>
      <xdr:col>3</xdr:col>
      <xdr:colOff>1133475</xdr:colOff>
      <xdr:row>119</xdr:row>
      <xdr:rowOff>9525</xdr:rowOff>
    </xdr:to>
    <xdr:graphicFrame>
      <xdr:nvGraphicFramePr>
        <xdr:cNvPr id="7" name="Chart 24"/>
        <xdr:cNvGraphicFramePr/>
      </xdr:nvGraphicFramePr>
      <xdr:xfrm>
        <a:off x="66675" y="15459075"/>
        <a:ext cx="6134100" cy="5124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120</xdr:row>
      <xdr:rowOff>38100</xdr:rowOff>
    </xdr:from>
    <xdr:to>
      <xdr:col>3</xdr:col>
      <xdr:colOff>1123950</xdr:colOff>
      <xdr:row>121</xdr:row>
      <xdr:rowOff>57150</xdr:rowOff>
    </xdr:to>
    <xdr:sp>
      <xdr:nvSpPr>
        <xdr:cNvPr id="8" name="AutoShape 25"/>
        <xdr:cNvSpPr>
          <a:spLocks/>
        </xdr:cNvSpPr>
      </xdr:nvSpPr>
      <xdr:spPr>
        <a:xfrm>
          <a:off x="0" y="20774025"/>
          <a:ext cx="6191250" cy="523875"/>
        </a:xfrm>
        <a:prstGeom prst="rect">
          <a:avLst/>
        </a:prstGeom>
        <a:solidFill>
          <a:srgbClr val="333399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866775</xdr:colOff>
      <xdr:row>120</xdr:row>
      <xdr:rowOff>85725</xdr:rowOff>
    </xdr:from>
    <xdr:to>
      <xdr:col>3</xdr:col>
      <xdr:colOff>1085850</xdr:colOff>
      <xdr:row>121</xdr:row>
      <xdr:rowOff>9525</xdr:rowOff>
    </xdr:to>
    <xdr:pic>
      <xdr:nvPicPr>
        <xdr:cNvPr id="9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0821650"/>
          <a:ext cx="17526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56</xdr:row>
      <xdr:rowOff>38100</xdr:rowOff>
    </xdr:from>
    <xdr:to>
      <xdr:col>3</xdr:col>
      <xdr:colOff>1171575</xdr:colOff>
      <xdr:row>59</xdr:row>
      <xdr:rowOff>85725</xdr:rowOff>
    </xdr:to>
    <xdr:sp>
      <xdr:nvSpPr>
        <xdr:cNvPr id="10" name="AutoShape 27"/>
        <xdr:cNvSpPr>
          <a:spLocks/>
        </xdr:cNvSpPr>
      </xdr:nvSpPr>
      <xdr:spPr>
        <a:xfrm>
          <a:off x="38100" y="10410825"/>
          <a:ext cx="6200775" cy="533400"/>
        </a:xfrm>
        <a:prstGeom prst="rect">
          <a:avLst/>
        </a:prstGeom>
        <a:solidFill>
          <a:srgbClr val="333399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56</xdr:row>
      <xdr:rowOff>76200</xdr:rowOff>
    </xdr:from>
    <xdr:to>
      <xdr:col>3</xdr:col>
      <xdr:colOff>1104900</xdr:colOff>
      <xdr:row>59</xdr:row>
      <xdr:rowOff>38100</xdr:rowOff>
    </xdr:to>
    <xdr:pic>
      <xdr:nvPicPr>
        <xdr:cNvPr id="11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10448925"/>
          <a:ext cx="16383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190</xdr:row>
      <xdr:rowOff>114300</xdr:rowOff>
    </xdr:from>
    <xdr:to>
      <xdr:col>3</xdr:col>
      <xdr:colOff>1133475</xdr:colOff>
      <xdr:row>213</xdr:row>
      <xdr:rowOff>38100</xdr:rowOff>
    </xdr:to>
    <xdr:graphicFrame>
      <xdr:nvGraphicFramePr>
        <xdr:cNvPr id="12" name="Chart 30"/>
        <xdr:cNvGraphicFramePr/>
      </xdr:nvGraphicFramePr>
      <xdr:xfrm>
        <a:off x="28575" y="34499550"/>
        <a:ext cx="6172200" cy="3648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47625</xdr:colOff>
      <xdr:row>213</xdr:row>
      <xdr:rowOff>152400</xdr:rowOff>
    </xdr:from>
    <xdr:to>
      <xdr:col>3</xdr:col>
      <xdr:colOff>1104900</xdr:colOff>
      <xdr:row>233</xdr:row>
      <xdr:rowOff>104775</xdr:rowOff>
    </xdr:to>
    <xdr:graphicFrame>
      <xdr:nvGraphicFramePr>
        <xdr:cNvPr id="13" name="Chart 31"/>
        <xdr:cNvGraphicFramePr/>
      </xdr:nvGraphicFramePr>
      <xdr:xfrm>
        <a:off x="47625" y="38261925"/>
        <a:ext cx="6124575" cy="3190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47625</xdr:colOff>
      <xdr:row>234</xdr:row>
      <xdr:rowOff>38100</xdr:rowOff>
    </xdr:from>
    <xdr:to>
      <xdr:col>3</xdr:col>
      <xdr:colOff>1171575</xdr:colOff>
      <xdr:row>237</xdr:row>
      <xdr:rowOff>0</xdr:rowOff>
    </xdr:to>
    <xdr:sp>
      <xdr:nvSpPr>
        <xdr:cNvPr id="14" name="AutoShape 32"/>
        <xdr:cNvSpPr>
          <a:spLocks/>
        </xdr:cNvSpPr>
      </xdr:nvSpPr>
      <xdr:spPr>
        <a:xfrm>
          <a:off x="47625" y="41548050"/>
          <a:ext cx="6191250" cy="447675"/>
        </a:xfrm>
        <a:prstGeom prst="rect">
          <a:avLst/>
        </a:prstGeom>
        <a:solidFill>
          <a:srgbClr val="333399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885825</xdr:colOff>
      <xdr:row>234</xdr:row>
      <xdr:rowOff>66675</xdr:rowOff>
    </xdr:from>
    <xdr:to>
      <xdr:col>3</xdr:col>
      <xdr:colOff>1104900</xdr:colOff>
      <xdr:row>236</xdr:row>
      <xdr:rowOff>114300</xdr:rowOff>
    </xdr:to>
    <xdr:pic>
      <xdr:nvPicPr>
        <xdr:cNvPr id="15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41576625"/>
          <a:ext cx="17526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299</xdr:row>
      <xdr:rowOff>142875</xdr:rowOff>
    </xdr:from>
    <xdr:to>
      <xdr:col>3</xdr:col>
      <xdr:colOff>1095375</xdr:colOff>
      <xdr:row>325</xdr:row>
      <xdr:rowOff>38100</xdr:rowOff>
    </xdr:to>
    <xdr:graphicFrame>
      <xdr:nvGraphicFramePr>
        <xdr:cNvPr id="16" name="Chart 34"/>
        <xdr:cNvGraphicFramePr/>
      </xdr:nvGraphicFramePr>
      <xdr:xfrm>
        <a:off x="47625" y="54035325"/>
        <a:ext cx="6115050" cy="4105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66675</xdr:colOff>
      <xdr:row>325</xdr:row>
      <xdr:rowOff>142875</xdr:rowOff>
    </xdr:from>
    <xdr:to>
      <xdr:col>3</xdr:col>
      <xdr:colOff>1095375</xdr:colOff>
      <xdr:row>349</xdr:row>
      <xdr:rowOff>95250</xdr:rowOff>
    </xdr:to>
    <xdr:graphicFrame>
      <xdr:nvGraphicFramePr>
        <xdr:cNvPr id="17" name="Chart 35"/>
        <xdr:cNvGraphicFramePr/>
      </xdr:nvGraphicFramePr>
      <xdr:xfrm>
        <a:off x="66675" y="58245375"/>
        <a:ext cx="6096000" cy="3838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127</xdr:row>
      <xdr:rowOff>0</xdr:rowOff>
    </xdr:from>
    <xdr:to>
      <xdr:col>4</xdr:col>
      <xdr:colOff>0</xdr:colOff>
      <xdr:row>190</xdr:row>
      <xdr:rowOff>0</xdr:rowOff>
    </xdr:to>
    <xdr:sp>
      <xdr:nvSpPr>
        <xdr:cNvPr id="18" name="Rectangle 36"/>
        <xdr:cNvSpPr>
          <a:spLocks/>
        </xdr:cNvSpPr>
      </xdr:nvSpPr>
      <xdr:spPr>
        <a:xfrm>
          <a:off x="0" y="22364700"/>
          <a:ext cx="6257925" cy="1202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242</xdr:row>
      <xdr:rowOff>0</xdr:rowOff>
    </xdr:from>
    <xdr:to>
      <xdr:col>4</xdr:col>
      <xdr:colOff>0</xdr:colOff>
      <xdr:row>299</xdr:row>
      <xdr:rowOff>0</xdr:rowOff>
    </xdr:to>
    <xdr:sp>
      <xdr:nvSpPr>
        <xdr:cNvPr id="19" name="Rectangle 37"/>
        <xdr:cNvSpPr>
          <a:spLocks/>
        </xdr:cNvSpPr>
      </xdr:nvSpPr>
      <xdr:spPr>
        <a:xfrm>
          <a:off x="0" y="43014900"/>
          <a:ext cx="6257925" cy="10877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6</xdr:col>
      <xdr:colOff>0</xdr:colOff>
      <xdr:row>473</xdr:row>
      <xdr:rowOff>0</xdr:rowOff>
    </xdr:to>
    <xdr:sp>
      <xdr:nvSpPr>
        <xdr:cNvPr id="1" name="Rectangle 10"/>
        <xdr:cNvSpPr>
          <a:spLocks/>
        </xdr:cNvSpPr>
      </xdr:nvSpPr>
      <xdr:spPr>
        <a:xfrm>
          <a:off x="0" y="1400175"/>
          <a:ext cx="9696450" cy="79905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9525</xdr:rowOff>
    </xdr:from>
    <xdr:to>
      <xdr:col>5</xdr:col>
      <xdr:colOff>657225</xdr:colOff>
      <xdr:row>2</xdr:row>
      <xdr:rowOff>171450</xdr:rowOff>
    </xdr:to>
    <xdr:sp>
      <xdr:nvSpPr>
        <xdr:cNvPr id="2" name="AutoShape 11"/>
        <xdr:cNvSpPr>
          <a:spLocks/>
        </xdr:cNvSpPr>
      </xdr:nvSpPr>
      <xdr:spPr>
        <a:xfrm>
          <a:off x="9525" y="9525"/>
          <a:ext cx="9648825" cy="504825"/>
        </a:xfrm>
        <a:prstGeom prst="rect">
          <a:avLst/>
        </a:prstGeom>
        <a:solidFill>
          <a:srgbClr val="333399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47625</xdr:rowOff>
    </xdr:from>
    <xdr:to>
      <xdr:col>5</xdr:col>
      <xdr:colOff>619125</xdr:colOff>
      <xdr:row>2</xdr:row>
      <xdr:rowOff>133350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7650" y="47625"/>
          <a:ext cx="17526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10</xdr:row>
      <xdr:rowOff>114300</xdr:rowOff>
    </xdr:from>
    <xdr:to>
      <xdr:col>0</xdr:col>
      <xdr:colOff>1704975</xdr:colOff>
      <xdr:row>38</xdr:row>
      <xdr:rowOff>38100</xdr:rowOff>
    </xdr:to>
    <xdr:graphicFrame>
      <xdr:nvGraphicFramePr>
        <xdr:cNvPr id="4" name="Chart 26"/>
        <xdr:cNvGraphicFramePr/>
      </xdr:nvGraphicFramePr>
      <xdr:xfrm>
        <a:off x="38100" y="1857375"/>
        <a:ext cx="1666875" cy="4724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126</xdr:row>
      <xdr:rowOff>123825</xdr:rowOff>
    </xdr:from>
    <xdr:to>
      <xdr:col>0</xdr:col>
      <xdr:colOff>1714500</xdr:colOff>
      <xdr:row>141</xdr:row>
      <xdr:rowOff>19050</xdr:rowOff>
    </xdr:to>
    <xdr:graphicFrame>
      <xdr:nvGraphicFramePr>
        <xdr:cNvPr id="5" name="Chart 27"/>
        <xdr:cNvGraphicFramePr/>
      </xdr:nvGraphicFramePr>
      <xdr:xfrm>
        <a:off x="0" y="21755100"/>
        <a:ext cx="17145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188</xdr:row>
      <xdr:rowOff>85725</xdr:rowOff>
    </xdr:from>
    <xdr:to>
      <xdr:col>0</xdr:col>
      <xdr:colOff>1714500</xdr:colOff>
      <xdr:row>208</xdr:row>
      <xdr:rowOff>95250</xdr:rowOff>
    </xdr:to>
    <xdr:graphicFrame>
      <xdr:nvGraphicFramePr>
        <xdr:cNvPr id="6" name="Chart 28"/>
        <xdr:cNvGraphicFramePr/>
      </xdr:nvGraphicFramePr>
      <xdr:xfrm>
        <a:off x="0" y="32346900"/>
        <a:ext cx="1714500" cy="3619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251</xdr:row>
      <xdr:rowOff>66675</xdr:rowOff>
    </xdr:from>
    <xdr:to>
      <xdr:col>0</xdr:col>
      <xdr:colOff>1714500</xdr:colOff>
      <xdr:row>278</xdr:row>
      <xdr:rowOff>9525</xdr:rowOff>
    </xdr:to>
    <xdr:graphicFrame>
      <xdr:nvGraphicFramePr>
        <xdr:cNvPr id="7" name="Chart 29"/>
        <xdr:cNvGraphicFramePr/>
      </xdr:nvGraphicFramePr>
      <xdr:xfrm>
        <a:off x="0" y="43310175"/>
        <a:ext cx="1714500" cy="4572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335</xdr:row>
      <xdr:rowOff>66675</xdr:rowOff>
    </xdr:from>
    <xdr:to>
      <xdr:col>0</xdr:col>
      <xdr:colOff>1714500</xdr:colOff>
      <xdr:row>360</xdr:row>
      <xdr:rowOff>114300</xdr:rowOff>
    </xdr:to>
    <xdr:graphicFrame>
      <xdr:nvGraphicFramePr>
        <xdr:cNvPr id="8" name="Chart 30"/>
        <xdr:cNvGraphicFramePr/>
      </xdr:nvGraphicFramePr>
      <xdr:xfrm>
        <a:off x="19050" y="57711975"/>
        <a:ext cx="1695450" cy="4333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419</xdr:row>
      <xdr:rowOff>85725</xdr:rowOff>
    </xdr:from>
    <xdr:to>
      <xdr:col>0</xdr:col>
      <xdr:colOff>1733550</xdr:colOff>
      <xdr:row>450</xdr:row>
      <xdr:rowOff>19050</xdr:rowOff>
    </xdr:to>
    <xdr:graphicFrame>
      <xdr:nvGraphicFramePr>
        <xdr:cNvPr id="9" name="Chart 31"/>
        <xdr:cNvGraphicFramePr/>
      </xdr:nvGraphicFramePr>
      <xdr:xfrm>
        <a:off x="19050" y="72132825"/>
        <a:ext cx="1714500" cy="5248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19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2609850"/>
          <a:ext cx="6772275" cy="666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6</xdr:col>
      <xdr:colOff>0</xdr:colOff>
      <xdr:row>11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1323975"/>
          <a:ext cx="6772275" cy="666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6</xdr:col>
      <xdr:colOff>0</xdr:colOff>
      <xdr:row>58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11296650"/>
          <a:ext cx="6772275" cy="666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66675</xdr:rowOff>
    </xdr:from>
    <xdr:to>
      <xdr:col>5</xdr:col>
      <xdr:colOff>847725</xdr:colOff>
      <xdr:row>3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8100" y="66675"/>
          <a:ext cx="6686550" cy="485775"/>
        </a:xfrm>
        <a:prstGeom prst="rect">
          <a:avLst/>
        </a:prstGeom>
        <a:solidFill>
          <a:srgbClr val="333399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628650</xdr:colOff>
      <xdr:row>0</xdr:row>
      <xdr:rowOff>104775</xdr:rowOff>
    </xdr:from>
    <xdr:to>
      <xdr:col>5</xdr:col>
      <xdr:colOff>790575</xdr:colOff>
      <xdr:row>2</xdr:row>
      <xdr:rowOff>190500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04775"/>
          <a:ext cx="1447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6</xdr:col>
      <xdr:colOff>0</xdr:colOff>
      <xdr:row>27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3905250"/>
          <a:ext cx="6772275" cy="666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6</xdr:col>
      <xdr:colOff>0</xdr:colOff>
      <xdr:row>64</xdr:row>
      <xdr:rowOff>0</xdr:rowOff>
    </xdr:to>
    <xdr:sp>
      <xdr:nvSpPr>
        <xdr:cNvPr id="7" name="Rectangle 7"/>
        <xdr:cNvSpPr>
          <a:spLocks/>
        </xdr:cNvSpPr>
      </xdr:nvSpPr>
      <xdr:spPr>
        <a:xfrm>
          <a:off x="0" y="12258675"/>
          <a:ext cx="6772275" cy="666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6</xdr:col>
      <xdr:colOff>0</xdr:colOff>
      <xdr:row>35</xdr:row>
      <xdr:rowOff>0</xdr:rowOff>
    </xdr:to>
    <xdr:sp>
      <xdr:nvSpPr>
        <xdr:cNvPr id="8" name="Rectangle 8"/>
        <xdr:cNvSpPr>
          <a:spLocks/>
        </xdr:cNvSpPr>
      </xdr:nvSpPr>
      <xdr:spPr>
        <a:xfrm>
          <a:off x="0" y="5257800"/>
          <a:ext cx="6772275" cy="666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0</xdr:rowOff>
    </xdr:from>
    <xdr:to>
      <xdr:col>6</xdr:col>
      <xdr:colOff>0</xdr:colOff>
      <xdr:row>70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0" y="13249275"/>
          <a:ext cx="6772275" cy="666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19050</xdr:rowOff>
    </xdr:from>
    <xdr:to>
      <xdr:col>6</xdr:col>
      <xdr:colOff>0</xdr:colOff>
      <xdr:row>51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9525" y="10229850"/>
          <a:ext cx="6762750" cy="514350"/>
        </a:xfrm>
        <a:prstGeom prst="rect">
          <a:avLst/>
        </a:prstGeom>
        <a:solidFill>
          <a:srgbClr val="333399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723900</xdr:colOff>
      <xdr:row>50</xdr:row>
      <xdr:rowOff>57150</xdr:rowOff>
    </xdr:from>
    <xdr:to>
      <xdr:col>5</xdr:col>
      <xdr:colOff>866775</xdr:colOff>
      <xdr:row>50</xdr:row>
      <xdr:rowOff>504825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10267950"/>
          <a:ext cx="14287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6</xdr:col>
      <xdr:colOff>0</xdr:colOff>
      <xdr:row>76</xdr:row>
      <xdr:rowOff>0</xdr:rowOff>
    </xdr:to>
    <xdr:sp>
      <xdr:nvSpPr>
        <xdr:cNvPr id="12" name="Rectangle 13"/>
        <xdr:cNvSpPr>
          <a:spLocks/>
        </xdr:cNvSpPr>
      </xdr:nvSpPr>
      <xdr:spPr>
        <a:xfrm>
          <a:off x="0" y="14287500"/>
          <a:ext cx="6772275" cy="666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6</xdr:col>
      <xdr:colOff>0</xdr:colOff>
      <xdr:row>43</xdr:row>
      <xdr:rowOff>0</xdr:rowOff>
    </xdr:to>
    <xdr:sp>
      <xdr:nvSpPr>
        <xdr:cNvPr id="13" name="Rectangle 14"/>
        <xdr:cNvSpPr>
          <a:spLocks/>
        </xdr:cNvSpPr>
      </xdr:nvSpPr>
      <xdr:spPr>
        <a:xfrm>
          <a:off x="0" y="6610350"/>
          <a:ext cx="6772275" cy="666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266700</xdr:colOff>
      <xdr:row>78</xdr:row>
      <xdr:rowOff>200025</xdr:rowOff>
    </xdr:from>
    <xdr:to>
      <xdr:col>5</xdr:col>
      <xdr:colOff>876300</xdr:colOff>
      <xdr:row>108</xdr:row>
      <xdr:rowOff>76200</xdr:rowOff>
    </xdr:to>
    <xdr:graphicFrame>
      <xdr:nvGraphicFramePr>
        <xdr:cNvPr id="14" name="Chart 15"/>
        <xdr:cNvGraphicFramePr/>
      </xdr:nvGraphicFramePr>
      <xdr:xfrm>
        <a:off x="266700" y="15516225"/>
        <a:ext cx="6486525" cy="484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7</xdr:col>
      <xdr:colOff>752475</xdr:colOff>
      <xdr:row>3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9050" y="66675"/>
          <a:ext cx="6067425" cy="533400"/>
        </a:xfrm>
        <a:prstGeom prst="rect">
          <a:avLst/>
        </a:prstGeom>
        <a:solidFill>
          <a:srgbClr val="333399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752475</xdr:colOff>
      <xdr:row>0</xdr:row>
      <xdr:rowOff>114300</xdr:rowOff>
    </xdr:from>
    <xdr:to>
      <xdr:col>7</xdr:col>
      <xdr:colOff>714375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114300"/>
          <a:ext cx="1485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8</xdr:col>
      <xdr:colOff>171450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9050" y="66675"/>
          <a:ext cx="6248400" cy="533400"/>
        </a:xfrm>
        <a:prstGeom prst="rect">
          <a:avLst/>
        </a:prstGeom>
        <a:solidFill>
          <a:srgbClr val="333399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0</xdr:row>
      <xdr:rowOff>114300</xdr:rowOff>
    </xdr:from>
    <xdr:to>
      <xdr:col>8</xdr:col>
      <xdr:colOff>123825</xdr:colOff>
      <xdr:row>2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114300"/>
          <a:ext cx="1485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0</xdr:colOff>
      <xdr:row>87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0" y="1400175"/>
          <a:ext cx="0" cy="15287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66675</xdr:rowOff>
    </xdr:from>
    <xdr:to>
      <xdr:col>4</xdr:col>
      <xdr:colOff>0</xdr:colOff>
      <xdr:row>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8100" y="66675"/>
          <a:ext cx="6362700" cy="504825"/>
        </a:xfrm>
        <a:prstGeom prst="rect">
          <a:avLst/>
        </a:prstGeom>
        <a:solidFill>
          <a:srgbClr val="333399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0</xdr:row>
      <xdr:rowOff>104775</xdr:rowOff>
    </xdr:from>
    <xdr:to>
      <xdr:col>3</xdr:col>
      <xdr:colOff>1381125</xdr:colOff>
      <xdr:row>2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04775"/>
          <a:ext cx="1952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0</xdr:col>
      <xdr:colOff>0</xdr:colOff>
      <xdr:row>99</xdr:row>
      <xdr:rowOff>0</xdr:rowOff>
    </xdr:to>
    <xdr:graphicFrame>
      <xdr:nvGraphicFramePr>
        <xdr:cNvPr id="4" name="Chart 4"/>
        <xdr:cNvGraphicFramePr/>
      </xdr:nvGraphicFramePr>
      <xdr:xfrm>
        <a:off x="0" y="189833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93</xdr:row>
      <xdr:rowOff>9525</xdr:rowOff>
    </xdr:from>
    <xdr:to>
      <xdr:col>0</xdr:col>
      <xdr:colOff>0</xdr:colOff>
      <xdr:row>95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0" y="17849850"/>
          <a:ext cx="0" cy="514350"/>
        </a:xfrm>
        <a:prstGeom prst="rect">
          <a:avLst/>
        </a:prstGeom>
        <a:solidFill>
          <a:srgbClr val="333399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93</xdr:row>
      <xdr:rowOff>38100</xdr:rowOff>
    </xdr:from>
    <xdr:to>
      <xdr:col>0</xdr:col>
      <xdr:colOff>0</xdr:colOff>
      <xdr:row>95</xdr:row>
      <xdr:rowOff>85725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878425"/>
          <a:ext cx="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3</xdr:col>
      <xdr:colOff>1447800</xdr:colOff>
      <xdr:row>88</xdr:row>
      <xdr:rowOff>190500</xdr:rowOff>
    </xdr:to>
    <xdr:sp>
      <xdr:nvSpPr>
        <xdr:cNvPr id="7" name="Rectangle 7"/>
        <xdr:cNvSpPr>
          <a:spLocks/>
        </xdr:cNvSpPr>
      </xdr:nvSpPr>
      <xdr:spPr>
        <a:xfrm>
          <a:off x="0" y="1400175"/>
          <a:ext cx="6391275" cy="1566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89</xdr:row>
      <xdr:rowOff>152400</xdr:rowOff>
    </xdr:from>
    <xdr:to>
      <xdr:col>3</xdr:col>
      <xdr:colOff>1409700</xdr:colOff>
      <xdr:row>109</xdr:row>
      <xdr:rowOff>114300</xdr:rowOff>
    </xdr:to>
    <xdr:graphicFrame>
      <xdr:nvGraphicFramePr>
        <xdr:cNvPr id="8" name="Chart 8"/>
        <xdr:cNvGraphicFramePr/>
      </xdr:nvGraphicFramePr>
      <xdr:xfrm>
        <a:off x="95250" y="17230725"/>
        <a:ext cx="625792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66675</xdr:rowOff>
    </xdr:from>
    <xdr:to>
      <xdr:col>4</xdr:col>
      <xdr:colOff>828675</xdr:colOff>
      <xdr:row>3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38100" y="66675"/>
          <a:ext cx="6829425" cy="533400"/>
        </a:xfrm>
        <a:prstGeom prst="rect">
          <a:avLst/>
        </a:prstGeom>
        <a:solidFill>
          <a:srgbClr val="333399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647700</xdr:colOff>
      <xdr:row>0</xdr:row>
      <xdr:rowOff>104775</xdr:rowOff>
    </xdr:from>
    <xdr:to>
      <xdr:col>4</xdr:col>
      <xdr:colOff>790575</xdr:colOff>
      <xdr:row>3</xdr:row>
      <xdr:rowOff>66675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104775"/>
          <a:ext cx="18002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164</xdr:row>
      <xdr:rowOff>66675</xdr:rowOff>
    </xdr:from>
    <xdr:to>
      <xdr:col>0</xdr:col>
      <xdr:colOff>0</xdr:colOff>
      <xdr:row>203</xdr:row>
      <xdr:rowOff>0</xdr:rowOff>
    </xdr:to>
    <xdr:graphicFrame>
      <xdr:nvGraphicFramePr>
        <xdr:cNvPr id="3" name="Chart 5"/>
        <xdr:cNvGraphicFramePr/>
      </xdr:nvGraphicFramePr>
      <xdr:xfrm>
        <a:off x="0" y="27365325"/>
        <a:ext cx="0" cy="624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129</xdr:row>
      <xdr:rowOff>0</xdr:rowOff>
    </xdr:to>
    <xdr:sp>
      <xdr:nvSpPr>
        <xdr:cNvPr id="4" name="Rectangle 6"/>
        <xdr:cNvSpPr>
          <a:spLocks/>
        </xdr:cNvSpPr>
      </xdr:nvSpPr>
      <xdr:spPr>
        <a:xfrm>
          <a:off x="0" y="1438275"/>
          <a:ext cx="0" cy="2019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158</xdr:row>
      <xdr:rowOff>57150</xdr:rowOff>
    </xdr:from>
    <xdr:to>
      <xdr:col>0</xdr:col>
      <xdr:colOff>0</xdr:colOff>
      <xdr:row>161</xdr:row>
      <xdr:rowOff>104775</xdr:rowOff>
    </xdr:to>
    <xdr:sp>
      <xdr:nvSpPr>
        <xdr:cNvPr id="5" name="AutoShape 7"/>
        <xdr:cNvSpPr>
          <a:spLocks/>
        </xdr:cNvSpPr>
      </xdr:nvSpPr>
      <xdr:spPr>
        <a:xfrm>
          <a:off x="0" y="26384250"/>
          <a:ext cx="0" cy="533400"/>
        </a:xfrm>
        <a:prstGeom prst="rect">
          <a:avLst/>
        </a:prstGeom>
        <a:solidFill>
          <a:srgbClr val="333399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158</xdr:row>
      <xdr:rowOff>95250</xdr:rowOff>
    </xdr:from>
    <xdr:to>
      <xdr:col>0</xdr:col>
      <xdr:colOff>0</xdr:colOff>
      <xdr:row>161</xdr:row>
      <xdr:rowOff>57150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422350"/>
          <a:ext cx="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5</xdr:col>
      <xdr:colOff>0</xdr:colOff>
      <xdr:row>127</xdr:row>
      <xdr:rowOff>152400</xdr:rowOff>
    </xdr:to>
    <xdr:sp>
      <xdr:nvSpPr>
        <xdr:cNvPr id="7" name="Rectangle 10"/>
        <xdr:cNvSpPr>
          <a:spLocks/>
        </xdr:cNvSpPr>
      </xdr:nvSpPr>
      <xdr:spPr>
        <a:xfrm>
          <a:off x="0" y="1438275"/>
          <a:ext cx="6896100" cy="20021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128</xdr:row>
      <xdr:rowOff>114300</xdr:rowOff>
    </xdr:from>
    <xdr:to>
      <xdr:col>4</xdr:col>
      <xdr:colOff>762000</xdr:colOff>
      <xdr:row>185</xdr:row>
      <xdr:rowOff>152400</xdr:rowOff>
    </xdr:to>
    <xdr:graphicFrame>
      <xdr:nvGraphicFramePr>
        <xdr:cNvPr id="8" name="Chart 11"/>
        <xdr:cNvGraphicFramePr/>
      </xdr:nvGraphicFramePr>
      <xdr:xfrm>
        <a:off x="104775" y="21583650"/>
        <a:ext cx="6696075" cy="9267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3</xdr:col>
      <xdr:colOff>1285875</xdr:colOff>
      <xdr:row>2</xdr:row>
      <xdr:rowOff>133350</xdr:rowOff>
    </xdr:to>
    <xdr:sp>
      <xdr:nvSpPr>
        <xdr:cNvPr id="1" name="AutoShape 2"/>
        <xdr:cNvSpPr>
          <a:spLocks/>
        </xdr:cNvSpPr>
      </xdr:nvSpPr>
      <xdr:spPr>
        <a:xfrm>
          <a:off x="0" y="9525"/>
          <a:ext cx="5791200" cy="504825"/>
        </a:xfrm>
        <a:prstGeom prst="rect">
          <a:avLst/>
        </a:prstGeom>
        <a:solidFill>
          <a:srgbClr val="333399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0</xdr:row>
      <xdr:rowOff>38100</xdr:rowOff>
    </xdr:from>
    <xdr:to>
      <xdr:col>3</xdr:col>
      <xdr:colOff>1228725</xdr:colOff>
      <xdr:row>2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8100"/>
          <a:ext cx="14382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graphicFrame>
      <xdr:nvGraphicFramePr>
        <xdr:cNvPr id="3" name="Chart 6"/>
        <xdr:cNvGraphicFramePr/>
      </xdr:nvGraphicFramePr>
      <xdr:xfrm>
        <a:off x="0" y="69723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graphicFrame>
      <xdr:nvGraphicFramePr>
        <xdr:cNvPr id="4" name="Chart 12"/>
        <xdr:cNvGraphicFramePr/>
      </xdr:nvGraphicFramePr>
      <xdr:xfrm>
        <a:off x="0" y="69723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>
      <xdr:nvSpPr>
        <xdr:cNvPr id="5" name="AutoShape 13"/>
        <xdr:cNvSpPr>
          <a:spLocks/>
        </xdr:cNvSpPr>
      </xdr:nvSpPr>
      <xdr:spPr>
        <a:xfrm>
          <a:off x="0" y="6972300"/>
          <a:ext cx="0" cy="0"/>
        </a:xfrm>
        <a:prstGeom prst="rect">
          <a:avLst/>
        </a:prstGeom>
        <a:solidFill>
          <a:srgbClr val="333399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graphicFrame>
      <xdr:nvGraphicFramePr>
        <xdr:cNvPr id="6" name="Chart 16"/>
        <xdr:cNvGraphicFramePr/>
      </xdr:nvGraphicFramePr>
      <xdr:xfrm>
        <a:off x="0" y="69723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</xdr:row>
      <xdr:rowOff>0</xdr:rowOff>
    </xdr:from>
    <xdr:to>
      <xdr:col>4</xdr:col>
      <xdr:colOff>0</xdr:colOff>
      <xdr:row>51</xdr:row>
      <xdr:rowOff>200025</xdr:rowOff>
    </xdr:to>
    <xdr:sp>
      <xdr:nvSpPr>
        <xdr:cNvPr id="7" name="Rectangle 25"/>
        <xdr:cNvSpPr>
          <a:spLocks/>
        </xdr:cNvSpPr>
      </xdr:nvSpPr>
      <xdr:spPr>
        <a:xfrm>
          <a:off x="0" y="1371600"/>
          <a:ext cx="5791200" cy="9010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161925</xdr:rowOff>
    </xdr:from>
    <xdr:to>
      <xdr:col>11</xdr:col>
      <xdr:colOff>342900</xdr:colOff>
      <xdr:row>24</xdr:row>
      <xdr:rowOff>47625</xdr:rowOff>
    </xdr:to>
    <xdr:graphicFrame>
      <xdr:nvGraphicFramePr>
        <xdr:cNvPr id="8" name="Chart 26"/>
        <xdr:cNvGraphicFramePr/>
      </xdr:nvGraphicFramePr>
      <xdr:xfrm>
        <a:off x="6334125" y="695325"/>
        <a:ext cx="5495925" cy="4124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28575</xdr:colOff>
      <xdr:row>104</xdr:row>
      <xdr:rowOff>28575</xdr:rowOff>
    </xdr:from>
    <xdr:to>
      <xdr:col>11</xdr:col>
      <xdr:colOff>609600</xdr:colOff>
      <xdr:row>106</xdr:row>
      <xdr:rowOff>171450</xdr:rowOff>
    </xdr:to>
    <xdr:sp>
      <xdr:nvSpPr>
        <xdr:cNvPr id="9" name="AutoShape 27"/>
        <xdr:cNvSpPr>
          <a:spLocks/>
        </xdr:cNvSpPr>
      </xdr:nvSpPr>
      <xdr:spPr>
        <a:xfrm>
          <a:off x="6362700" y="21155025"/>
          <a:ext cx="5734050" cy="523875"/>
        </a:xfrm>
        <a:prstGeom prst="rect">
          <a:avLst/>
        </a:prstGeom>
        <a:solidFill>
          <a:srgbClr val="333399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1000125</xdr:colOff>
      <xdr:row>104</xdr:row>
      <xdr:rowOff>66675</xdr:rowOff>
    </xdr:from>
    <xdr:to>
      <xdr:col>11</xdr:col>
      <xdr:colOff>542925</xdr:colOff>
      <xdr:row>106</xdr:row>
      <xdr:rowOff>133350</xdr:rowOff>
    </xdr:to>
    <xdr:pic>
      <xdr:nvPicPr>
        <xdr:cNvPr id="10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2725" y="21193125"/>
          <a:ext cx="1657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59</xdr:row>
      <xdr:rowOff>9525</xdr:rowOff>
    </xdr:from>
    <xdr:to>
      <xdr:col>3</xdr:col>
      <xdr:colOff>1285875</xdr:colOff>
      <xdr:row>100</xdr:row>
      <xdr:rowOff>0</xdr:rowOff>
    </xdr:to>
    <xdr:sp>
      <xdr:nvSpPr>
        <xdr:cNvPr id="11" name="Rectangle 31"/>
        <xdr:cNvSpPr>
          <a:spLocks/>
        </xdr:cNvSpPr>
      </xdr:nvSpPr>
      <xdr:spPr>
        <a:xfrm>
          <a:off x="0" y="11782425"/>
          <a:ext cx="5791200" cy="8582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108</xdr:row>
      <xdr:rowOff>190500</xdr:rowOff>
    </xdr:from>
    <xdr:to>
      <xdr:col>4</xdr:col>
      <xdr:colOff>9525</xdr:colOff>
      <xdr:row>163</xdr:row>
      <xdr:rowOff>0</xdr:rowOff>
    </xdr:to>
    <xdr:sp>
      <xdr:nvSpPr>
        <xdr:cNvPr id="12" name="Rectangle 32"/>
        <xdr:cNvSpPr>
          <a:spLocks/>
        </xdr:cNvSpPr>
      </xdr:nvSpPr>
      <xdr:spPr>
        <a:xfrm>
          <a:off x="0" y="22098000"/>
          <a:ext cx="5800725" cy="11315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104</xdr:row>
      <xdr:rowOff>38100</xdr:rowOff>
    </xdr:from>
    <xdr:to>
      <xdr:col>3</xdr:col>
      <xdr:colOff>1266825</xdr:colOff>
      <xdr:row>106</xdr:row>
      <xdr:rowOff>161925</xdr:rowOff>
    </xdr:to>
    <xdr:sp>
      <xdr:nvSpPr>
        <xdr:cNvPr id="13" name="AutoShape 33"/>
        <xdr:cNvSpPr>
          <a:spLocks/>
        </xdr:cNvSpPr>
      </xdr:nvSpPr>
      <xdr:spPr>
        <a:xfrm>
          <a:off x="66675" y="21164550"/>
          <a:ext cx="5705475" cy="504825"/>
        </a:xfrm>
        <a:prstGeom prst="rect">
          <a:avLst/>
        </a:prstGeom>
        <a:solidFill>
          <a:srgbClr val="333399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53</xdr:row>
      <xdr:rowOff>114300</xdr:rowOff>
    </xdr:from>
    <xdr:to>
      <xdr:col>4</xdr:col>
      <xdr:colOff>19050</xdr:colOff>
      <xdr:row>56</xdr:row>
      <xdr:rowOff>0</xdr:rowOff>
    </xdr:to>
    <xdr:sp>
      <xdr:nvSpPr>
        <xdr:cNvPr id="14" name="AutoShape 34"/>
        <xdr:cNvSpPr>
          <a:spLocks/>
        </xdr:cNvSpPr>
      </xdr:nvSpPr>
      <xdr:spPr>
        <a:xfrm>
          <a:off x="28575" y="10706100"/>
          <a:ext cx="5781675" cy="485775"/>
        </a:xfrm>
        <a:prstGeom prst="rect">
          <a:avLst/>
        </a:prstGeom>
        <a:solidFill>
          <a:srgbClr val="333399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1304925</xdr:colOff>
      <xdr:row>104</xdr:row>
      <xdr:rowOff>76200</xdr:rowOff>
    </xdr:from>
    <xdr:to>
      <xdr:col>3</xdr:col>
      <xdr:colOff>1190625</xdr:colOff>
      <xdr:row>106</xdr:row>
      <xdr:rowOff>123825</xdr:rowOff>
    </xdr:to>
    <xdr:pic>
      <xdr:nvPicPr>
        <xdr:cNvPr id="1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21202650"/>
          <a:ext cx="14382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1371600</xdr:colOff>
      <xdr:row>53</xdr:row>
      <xdr:rowOff>142875</xdr:rowOff>
    </xdr:from>
    <xdr:to>
      <xdr:col>3</xdr:col>
      <xdr:colOff>1257300</xdr:colOff>
      <xdr:row>55</xdr:row>
      <xdr:rowOff>161925</xdr:rowOff>
    </xdr:to>
    <xdr:pic>
      <xdr:nvPicPr>
        <xdr:cNvPr id="1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0734675"/>
          <a:ext cx="14382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0</xdr:row>
      <xdr:rowOff>28575</xdr:rowOff>
    </xdr:from>
    <xdr:to>
      <xdr:col>11</xdr:col>
      <xdr:colOff>371475</xdr:colOff>
      <xdr:row>2</xdr:row>
      <xdr:rowOff>152400</xdr:rowOff>
    </xdr:to>
    <xdr:sp>
      <xdr:nvSpPr>
        <xdr:cNvPr id="17" name="AutoShape 37"/>
        <xdr:cNvSpPr>
          <a:spLocks/>
        </xdr:cNvSpPr>
      </xdr:nvSpPr>
      <xdr:spPr>
        <a:xfrm>
          <a:off x="6372225" y="28575"/>
          <a:ext cx="5486400" cy="504825"/>
        </a:xfrm>
        <a:prstGeom prst="rect">
          <a:avLst/>
        </a:prstGeom>
        <a:solidFill>
          <a:srgbClr val="333399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962025</xdr:colOff>
      <xdr:row>0</xdr:row>
      <xdr:rowOff>66675</xdr:rowOff>
    </xdr:from>
    <xdr:to>
      <xdr:col>11</xdr:col>
      <xdr:colOff>285750</xdr:colOff>
      <xdr:row>2</xdr:row>
      <xdr:rowOff>114300</xdr:rowOff>
    </xdr:to>
    <xdr:pic>
      <xdr:nvPicPr>
        <xdr:cNvPr id="1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4625" y="66675"/>
          <a:ext cx="14382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</xdr:colOff>
      <xdr:row>24</xdr:row>
      <xdr:rowOff>161925</xdr:rowOff>
    </xdr:from>
    <xdr:to>
      <xdr:col>11</xdr:col>
      <xdr:colOff>314325</xdr:colOff>
      <xdr:row>49</xdr:row>
      <xdr:rowOff>123825</xdr:rowOff>
    </xdr:to>
    <xdr:graphicFrame>
      <xdr:nvGraphicFramePr>
        <xdr:cNvPr id="19" name="Chart 39"/>
        <xdr:cNvGraphicFramePr/>
      </xdr:nvGraphicFramePr>
      <xdr:xfrm>
        <a:off x="6362700" y="4933950"/>
        <a:ext cx="5438775" cy="4962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9525</xdr:colOff>
      <xdr:row>53</xdr:row>
      <xdr:rowOff>114300</xdr:rowOff>
    </xdr:from>
    <xdr:to>
      <xdr:col>11</xdr:col>
      <xdr:colOff>428625</xdr:colOff>
      <xdr:row>56</xdr:row>
      <xdr:rowOff>38100</xdr:rowOff>
    </xdr:to>
    <xdr:sp>
      <xdr:nvSpPr>
        <xdr:cNvPr id="20" name="AutoShape 40"/>
        <xdr:cNvSpPr>
          <a:spLocks/>
        </xdr:cNvSpPr>
      </xdr:nvSpPr>
      <xdr:spPr>
        <a:xfrm>
          <a:off x="6343650" y="10706100"/>
          <a:ext cx="5572125" cy="523875"/>
        </a:xfrm>
        <a:prstGeom prst="rect">
          <a:avLst/>
        </a:prstGeom>
        <a:solidFill>
          <a:srgbClr val="333399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1057275</xdr:colOff>
      <xdr:row>53</xdr:row>
      <xdr:rowOff>152400</xdr:rowOff>
    </xdr:from>
    <xdr:to>
      <xdr:col>11</xdr:col>
      <xdr:colOff>381000</xdr:colOff>
      <xdr:row>55</xdr:row>
      <xdr:rowOff>180975</xdr:rowOff>
    </xdr:to>
    <xdr:pic>
      <xdr:nvPicPr>
        <xdr:cNvPr id="2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0744200"/>
          <a:ext cx="14382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</xdr:colOff>
      <xdr:row>57</xdr:row>
      <xdr:rowOff>28575</xdr:rowOff>
    </xdr:from>
    <xdr:to>
      <xdr:col>11</xdr:col>
      <xdr:colOff>523875</xdr:colOff>
      <xdr:row>78</xdr:row>
      <xdr:rowOff>47625</xdr:rowOff>
    </xdr:to>
    <xdr:graphicFrame>
      <xdr:nvGraphicFramePr>
        <xdr:cNvPr id="22" name="Chart 42"/>
        <xdr:cNvGraphicFramePr/>
      </xdr:nvGraphicFramePr>
      <xdr:xfrm>
        <a:off x="6362700" y="11420475"/>
        <a:ext cx="5648325" cy="4381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0</xdr:colOff>
      <xdr:row>78</xdr:row>
      <xdr:rowOff>142875</xdr:rowOff>
    </xdr:from>
    <xdr:to>
      <xdr:col>11</xdr:col>
      <xdr:colOff>466725</xdr:colOff>
      <xdr:row>100</xdr:row>
      <xdr:rowOff>104775</xdr:rowOff>
    </xdr:to>
    <xdr:graphicFrame>
      <xdr:nvGraphicFramePr>
        <xdr:cNvPr id="23" name="Chart 43"/>
        <xdr:cNvGraphicFramePr/>
      </xdr:nvGraphicFramePr>
      <xdr:xfrm>
        <a:off x="6334125" y="15897225"/>
        <a:ext cx="5619750" cy="4572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9525</xdr:colOff>
      <xdr:row>107</xdr:row>
      <xdr:rowOff>114300</xdr:rowOff>
    </xdr:from>
    <xdr:to>
      <xdr:col>11</xdr:col>
      <xdr:colOff>514350</xdr:colOff>
      <xdr:row>124</xdr:row>
      <xdr:rowOff>142875</xdr:rowOff>
    </xdr:to>
    <xdr:graphicFrame>
      <xdr:nvGraphicFramePr>
        <xdr:cNvPr id="24" name="Chart 44"/>
        <xdr:cNvGraphicFramePr/>
      </xdr:nvGraphicFramePr>
      <xdr:xfrm>
        <a:off x="6343650" y="21812250"/>
        <a:ext cx="5657850" cy="35909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38100</xdr:colOff>
      <xdr:row>125</xdr:row>
      <xdr:rowOff>28575</xdr:rowOff>
    </xdr:from>
    <xdr:to>
      <xdr:col>11</xdr:col>
      <xdr:colOff>552450</xdr:colOff>
      <xdr:row>150</xdr:row>
      <xdr:rowOff>190500</xdr:rowOff>
    </xdr:to>
    <xdr:graphicFrame>
      <xdr:nvGraphicFramePr>
        <xdr:cNvPr id="25" name="Chart 45"/>
        <xdr:cNvGraphicFramePr/>
      </xdr:nvGraphicFramePr>
      <xdr:xfrm>
        <a:off x="6372225" y="25498425"/>
        <a:ext cx="5667375" cy="54006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6</xdr:col>
      <xdr:colOff>0</xdr:colOff>
      <xdr:row>674</xdr:row>
      <xdr:rowOff>0</xdr:rowOff>
    </xdr:to>
    <xdr:sp>
      <xdr:nvSpPr>
        <xdr:cNvPr id="1" name="Rectangle 4"/>
        <xdr:cNvSpPr>
          <a:spLocks/>
        </xdr:cNvSpPr>
      </xdr:nvSpPr>
      <xdr:spPr>
        <a:xfrm>
          <a:off x="0" y="1371600"/>
          <a:ext cx="9915525" cy="107861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66675</xdr:rowOff>
    </xdr:from>
    <xdr:to>
      <xdr:col>5</xdr:col>
      <xdr:colOff>600075</xdr:colOff>
      <xdr:row>3</xdr:row>
      <xdr:rowOff>85725</xdr:rowOff>
    </xdr:to>
    <xdr:sp>
      <xdr:nvSpPr>
        <xdr:cNvPr id="2" name="AutoShape 14"/>
        <xdr:cNvSpPr>
          <a:spLocks/>
        </xdr:cNvSpPr>
      </xdr:nvSpPr>
      <xdr:spPr>
        <a:xfrm>
          <a:off x="28575" y="66675"/>
          <a:ext cx="9848850" cy="504825"/>
        </a:xfrm>
        <a:prstGeom prst="rect">
          <a:avLst/>
        </a:prstGeom>
        <a:solidFill>
          <a:srgbClr val="333399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752475</xdr:colOff>
      <xdr:row>0</xdr:row>
      <xdr:rowOff>104775</xdr:rowOff>
    </xdr:from>
    <xdr:to>
      <xdr:col>5</xdr:col>
      <xdr:colOff>533400</xdr:colOff>
      <xdr:row>3</xdr:row>
      <xdr:rowOff>47625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72475" y="104775"/>
          <a:ext cx="14382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</xdr:row>
      <xdr:rowOff>9525</xdr:rowOff>
    </xdr:from>
    <xdr:to>
      <xdr:col>0</xdr:col>
      <xdr:colOff>1990725</xdr:colOff>
      <xdr:row>44</xdr:row>
      <xdr:rowOff>66675</xdr:rowOff>
    </xdr:to>
    <xdr:graphicFrame>
      <xdr:nvGraphicFramePr>
        <xdr:cNvPr id="4" name="Chart 33"/>
        <xdr:cNvGraphicFramePr/>
      </xdr:nvGraphicFramePr>
      <xdr:xfrm>
        <a:off x="0" y="2038350"/>
        <a:ext cx="1990725" cy="5238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138</xdr:row>
      <xdr:rowOff>28575</xdr:rowOff>
    </xdr:from>
    <xdr:to>
      <xdr:col>0</xdr:col>
      <xdr:colOff>2000250</xdr:colOff>
      <xdr:row>171</xdr:row>
      <xdr:rowOff>123825</xdr:rowOff>
    </xdr:to>
    <xdr:graphicFrame>
      <xdr:nvGraphicFramePr>
        <xdr:cNvPr id="5" name="Chart 34"/>
        <xdr:cNvGraphicFramePr/>
      </xdr:nvGraphicFramePr>
      <xdr:xfrm>
        <a:off x="9525" y="22459950"/>
        <a:ext cx="1990725" cy="5438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241</xdr:row>
      <xdr:rowOff>104775</xdr:rowOff>
    </xdr:from>
    <xdr:to>
      <xdr:col>0</xdr:col>
      <xdr:colOff>1990725</xdr:colOff>
      <xdr:row>274</xdr:row>
      <xdr:rowOff>133350</xdr:rowOff>
    </xdr:to>
    <xdr:graphicFrame>
      <xdr:nvGraphicFramePr>
        <xdr:cNvPr id="6" name="Chart 35"/>
        <xdr:cNvGraphicFramePr/>
      </xdr:nvGraphicFramePr>
      <xdr:xfrm>
        <a:off x="28575" y="39214425"/>
        <a:ext cx="1962150" cy="5372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350</xdr:row>
      <xdr:rowOff>0</xdr:rowOff>
    </xdr:from>
    <xdr:to>
      <xdr:col>0</xdr:col>
      <xdr:colOff>1962150</xdr:colOff>
      <xdr:row>365</xdr:row>
      <xdr:rowOff>142875</xdr:rowOff>
    </xdr:to>
    <xdr:graphicFrame>
      <xdr:nvGraphicFramePr>
        <xdr:cNvPr id="7" name="Chart 36"/>
        <xdr:cNvGraphicFramePr/>
      </xdr:nvGraphicFramePr>
      <xdr:xfrm>
        <a:off x="28575" y="56759475"/>
        <a:ext cx="1933575" cy="2581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458</xdr:row>
      <xdr:rowOff>142875</xdr:rowOff>
    </xdr:from>
    <xdr:to>
      <xdr:col>0</xdr:col>
      <xdr:colOff>2019300</xdr:colOff>
      <xdr:row>502</xdr:row>
      <xdr:rowOff>95250</xdr:rowOff>
    </xdr:to>
    <xdr:graphicFrame>
      <xdr:nvGraphicFramePr>
        <xdr:cNvPr id="8" name="Chart 37"/>
        <xdr:cNvGraphicFramePr/>
      </xdr:nvGraphicFramePr>
      <xdr:xfrm>
        <a:off x="19050" y="74399775"/>
        <a:ext cx="2000250" cy="7077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28575</xdr:colOff>
      <xdr:row>558</xdr:row>
      <xdr:rowOff>133350</xdr:rowOff>
    </xdr:from>
    <xdr:to>
      <xdr:col>0</xdr:col>
      <xdr:colOff>1990725</xdr:colOff>
      <xdr:row>594</xdr:row>
      <xdr:rowOff>28575</xdr:rowOff>
    </xdr:to>
    <xdr:graphicFrame>
      <xdr:nvGraphicFramePr>
        <xdr:cNvPr id="9" name="Chart 38"/>
        <xdr:cNvGraphicFramePr/>
      </xdr:nvGraphicFramePr>
      <xdr:xfrm>
        <a:off x="28575" y="90582750"/>
        <a:ext cx="1962150" cy="5724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0</xdr:colOff>
      <xdr:row>104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1438275"/>
          <a:ext cx="0" cy="1940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3</xdr:col>
      <xdr:colOff>0</xdr:colOff>
      <xdr:row>2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28575" y="0"/>
          <a:ext cx="5743575" cy="533400"/>
        </a:xfrm>
        <a:prstGeom prst="rect">
          <a:avLst/>
        </a:prstGeom>
        <a:solidFill>
          <a:srgbClr val="333399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0</xdr:row>
      <xdr:rowOff>38100</xdr:rowOff>
    </xdr:from>
    <xdr:to>
      <xdr:col>2</xdr:col>
      <xdr:colOff>1781175</xdr:colOff>
      <xdr:row>2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38100"/>
          <a:ext cx="1714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0</xdr:colOff>
      <xdr:row>104</xdr:row>
      <xdr:rowOff>0</xdr:rowOff>
    </xdr:to>
    <xdr:graphicFrame>
      <xdr:nvGraphicFramePr>
        <xdr:cNvPr id="4" name="Chart 5"/>
        <xdr:cNvGraphicFramePr/>
      </xdr:nvGraphicFramePr>
      <xdr:xfrm>
        <a:off x="0" y="208407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</xdr:row>
      <xdr:rowOff>190500</xdr:rowOff>
    </xdr:from>
    <xdr:to>
      <xdr:col>3</xdr:col>
      <xdr:colOff>0</xdr:colOff>
      <xdr:row>113</xdr:row>
      <xdr:rowOff>0</xdr:rowOff>
    </xdr:to>
    <xdr:sp>
      <xdr:nvSpPr>
        <xdr:cNvPr id="5" name="Rectangle 6"/>
        <xdr:cNvSpPr>
          <a:spLocks/>
        </xdr:cNvSpPr>
      </xdr:nvSpPr>
      <xdr:spPr>
        <a:xfrm>
          <a:off x="0" y="1419225"/>
          <a:ext cx="5772150" cy="21240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113</xdr:row>
      <xdr:rowOff>161925</xdr:rowOff>
    </xdr:from>
    <xdr:to>
      <xdr:col>2</xdr:col>
      <xdr:colOff>1847850</xdr:colOff>
      <xdr:row>145</xdr:row>
      <xdr:rowOff>66675</xdr:rowOff>
    </xdr:to>
    <xdr:graphicFrame>
      <xdr:nvGraphicFramePr>
        <xdr:cNvPr id="6" name="Chart 7"/>
        <xdr:cNvGraphicFramePr/>
      </xdr:nvGraphicFramePr>
      <xdr:xfrm>
        <a:off x="28575" y="22821900"/>
        <a:ext cx="5734050" cy="6305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3</xdr:col>
      <xdr:colOff>1057275</xdr:colOff>
      <xdr:row>3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47625" y="66675"/>
          <a:ext cx="6800850" cy="533400"/>
        </a:xfrm>
        <a:prstGeom prst="rect">
          <a:avLst/>
        </a:prstGeom>
        <a:solidFill>
          <a:srgbClr val="333399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126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1447800"/>
          <a:ext cx="0" cy="22631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0</xdr:row>
      <xdr:rowOff>104775</xdr:rowOff>
    </xdr:from>
    <xdr:to>
      <xdr:col>3</xdr:col>
      <xdr:colOff>1000125</xdr:colOff>
      <xdr:row>3</xdr:row>
      <xdr:rowOff>66675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04775"/>
          <a:ext cx="1685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0</xdr:col>
      <xdr:colOff>0</xdr:colOff>
      <xdr:row>128</xdr:row>
      <xdr:rowOff>0</xdr:rowOff>
    </xdr:to>
    <xdr:graphicFrame>
      <xdr:nvGraphicFramePr>
        <xdr:cNvPr id="4" name="Chart 5"/>
        <xdr:cNvGraphicFramePr/>
      </xdr:nvGraphicFramePr>
      <xdr:xfrm>
        <a:off x="0" y="244602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</xdr:row>
      <xdr:rowOff>142875</xdr:rowOff>
    </xdr:from>
    <xdr:to>
      <xdr:col>4</xdr:col>
      <xdr:colOff>0</xdr:colOff>
      <xdr:row>129</xdr:row>
      <xdr:rowOff>9525</xdr:rowOff>
    </xdr:to>
    <xdr:sp>
      <xdr:nvSpPr>
        <xdr:cNvPr id="5" name="Rectangle 6"/>
        <xdr:cNvSpPr>
          <a:spLocks/>
        </xdr:cNvSpPr>
      </xdr:nvSpPr>
      <xdr:spPr>
        <a:xfrm>
          <a:off x="0" y="1590675"/>
          <a:ext cx="6896100" cy="2311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130</xdr:row>
      <xdr:rowOff>66675</xdr:rowOff>
    </xdr:from>
    <xdr:to>
      <xdr:col>4</xdr:col>
      <xdr:colOff>9525</xdr:colOff>
      <xdr:row>166</xdr:row>
      <xdr:rowOff>123825</xdr:rowOff>
    </xdr:to>
    <xdr:graphicFrame>
      <xdr:nvGraphicFramePr>
        <xdr:cNvPr id="6" name="Chart 7"/>
        <xdr:cNvGraphicFramePr/>
      </xdr:nvGraphicFramePr>
      <xdr:xfrm>
        <a:off x="47625" y="24926925"/>
        <a:ext cx="6858000" cy="5886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zoomScale="75" zoomScaleNormal="75" workbookViewId="0" topLeftCell="A8">
      <selection activeCell="N19" sqref="N19"/>
    </sheetView>
  </sheetViews>
  <sheetFormatPr defaultColWidth="11.421875" defaultRowHeight="12.75"/>
  <cols>
    <col min="7" max="7" width="15.28125" style="0" customWidth="1"/>
  </cols>
  <sheetData>
    <row r="1" spans="1:7" ht="12.75">
      <c r="A1" s="3"/>
      <c r="B1" s="3"/>
      <c r="C1" s="3"/>
      <c r="D1" s="3"/>
      <c r="E1" s="3"/>
      <c r="F1" s="3"/>
      <c r="G1" s="3"/>
    </row>
    <row r="2" spans="1:7" ht="12.75">
      <c r="A2" s="3"/>
      <c r="B2" s="3"/>
      <c r="C2" s="3"/>
      <c r="D2" s="3"/>
      <c r="E2" s="3"/>
      <c r="F2" s="3"/>
      <c r="G2" s="3"/>
    </row>
    <row r="3" spans="1:7" ht="12.75">
      <c r="A3" s="3"/>
      <c r="B3" s="3"/>
      <c r="C3" s="3"/>
      <c r="D3" s="3"/>
      <c r="E3" s="3"/>
      <c r="F3" s="3"/>
      <c r="G3" s="3"/>
    </row>
    <row r="4" spans="1:7" ht="12.75">
      <c r="A4" s="3"/>
      <c r="B4" s="3"/>
      <c r="C4" s="3"/>
      <c r="D4" s="3"/>
      <c r="E4" s="3"/>
      <c r="F4" s="3"/>
      <c r="G4" s="3"/>
    </row>
    <row r="5" spans="1:7" ht="12.75">
      <c r="A5" s="3"/>
      <c r="B5" s="3"/>
      <c r="C5" s="3"/>
      <c r="D5" s="3"/>
      <c r="E5" s="3"/>
      <c r="F5" s="3"/>
      <c r="G5" s="3"/>
    </row>
    <row r="6" spans="1:7" ht="12.75">
      <c r="A6" s="3"/>
      <c r="B6" s="3"/>
      <c r="C6" s="3"/>
      <c r="D6" s="3"/>
      <c r="E6" s="3"/>
      <c r="F6" s="3"/>
      <c r="G6" s="3"/>
    </row>
    <row r="7" spans="1:7" ht="12.75">
      <c r="A7" s="3"/>
      <c r="B7" s="3"/>
      <c r="C7" s="3"/>
      <c r="D7" s="3"/>
      <c r="E7" s="3"/>
      <c r="F7" s="3"/>
      <c r="G7" s="3"/>
    </row>
    <row r="8" spans="1:7" ht="12.75">
      <c r="A8" s="3"/>
      <c r="B8" s="3"/>
      <c r="C8" s="3"/>
      <c r="D8" s="3"/>
      <c r="E8" s="3"/>
      <c r="F8" s="3"/>
      <c r="G8" s="3"/>
    </row>
    <row r="9" spans="1:7" ht="12.75">
      <c r="A9" s="3"/>
      <c r="B9" s="3"/>
      <c r="C9" s="3"/>
      <c r="D9" s="3"/>
      <c r="E9" s="3"/>
      <c r="F9" s="3"/>
      <c r="G9" s="3"/>
    </row>
    <row r="10" spans="1:7" ht="12.75">
      <c r="A10" s="3"/>
      <c r="B10" s="3"/>
      <c r="C10" s="3"/>
      <c r="D10" s="3"/>
      <c r="E10" s="3"/>
      <c r="F10" s="3"/>
      <c r="G10" s="3"/>
    </row>
    <row r="11" spans="1:7" ht="12.75">
      <c r="A11" s="3"/>
      <c r="B11" s="3"/>
      <c r="C11" s="3"/>
      <c r="D11" s="3"/>
      <c r="E11" s="3"/>
      <c r="F11" s="3"/>
      <c r="G11" s="3"/>
    </row>
    <row r="12" spans="1:7" ht="12.75">
      <c r="A12" s="26"/>
      <c r="B12" s="26"/>
      <c r="C12" s="26"/>
      <c r="D12" s="26"/>
      <c r="E12" s="26"/>
      <c r="F12" s="26"/>
      <c r="G12" s="3"/>
    </row>
    <row r="13" spans="1:7" ht="12.75">
      <c r="A13" s="26"/>
      <c r="B13" s="26"/>
      <c r="C13" s="26"/>
      <c r="D13" s="26"/>
      <c r="E13" s="26"/>
      <c r="F13" s="26"/>
      <c r="G13" s="3"/>
    </row>
    <row r="14" spans="1:7" ht="26.25">
      <c r="A14" s="27" t="s">
        <v>1</v>
      </c>
      <c r="B14" s="28"/>
      <c r="C14" s="26"/>
      <c r="D14" s="26"/>
      <c r="E14" s="26"/>
      <c r="F14" s="26"/>
      <c r="G14" s="3"/>
    </row>
    <row r="15" spans="1:7" ht="12.75">
      <c r="A15" s="26"/>
      <c r="B15" s="26"/>
      <c r="C15" s="26"/>
      <c r="D15" s="26"/>
      <c r="E15" s="26"/>
      <c r="F15" s="26"/>
      <c r="G15" s="3"/>
    </row>
    <row r="16" spans="1:7" ht="20.25">
      <c r="A16" s="26"/>
      <c r="B16" s="29" t="s">
        <v>204</v>
      </c>
      <c r="C16" s="26"/>
      <c r="D16" s="26"/>
      <c r="E16" s="26"/>
      <c r="F16" s="26"/>
      <c r="G16" s="3"/>
    </row>
    <row r="17" spans="1:7" ht="12.75">
      <c r="A17" s="26"/>
      <c r="B17" s="26"/>
      <c r="C17" s="26"/>
      <c r="D17" s="26"/>
      <c r="E17" s="26"/>
      <c r="F17" s="26"/>
      <c r="G17" s="3"/>
    </row>
    <row r="18" spans="1:7" ht="20.25">
      <c r="A18" s="26"/>
      <c r="B18" s="26"/>
      <c r="C18" s="29" t="s">
        <v>249</v>
      </c>
      <c r="D18" s="26"/>
      <c r="E18" s="26"/>
      <c r="F18" s="26"/>
      <c r="G18" s="3"/>
    </row>
    <row r="19" spans="1:7" ht="12.75">
      <c r="A19" s="26"/>
      <c r="B19" s="26"/>
      <c r="C19" s="26"/>
      <c r="D19" s="26"/>
      <c r="E19" s="26"/>
      <c r="F19" s="26"/>
      <c r="G19" s="3"/>
    </row>
    <row r="20" spans="1:7" ht="12.75">
      <c r="A20" s="26"/>
      <c r="B20" s="26"/>
      <c r="C20" s="26"/>
      <c r="D20" s="26"/>
      <c r="E20" s="26"/>
      <c r="F20" s="26"/>
      <c r="G20" s="3"/>
    </row>
    <row r="21" spans="1:7" ht="12.75">
      <c r="A21" s="26"/>
      <c r="B21" s="26"/>
      <c r="C21" s="26"/>
      <c r="D21" s="26"/>
      <c r="E21" s="26"/>
      <c r="F21" s="26"/>
      <c r="G21" s="3"/>
    </row>
    <row r="22" spans="1:7" ht="12.75">
      <c r="A22" s="26"/>
      <c r="B22" s="26"/>
      <c r="C22" s="26"/>
      <c r="D22" s="26"/>
      <c r="E22" s="26"/>
      <c r="F22" s="26"/>
      <c r="G22" s="3"/>
    </row>
    <row r="23" spans="1:7" ht="12.75">
      <c r="A23" s="26"/>
      <c r="B23" s="26"/>
      <c r="C23" s="26"/>
      <c r="D23" s="26"/>
      <c r="E23" s="26"/>
      <c r="F23" s="26"/>
      <c r="G23" s="3"/>
    </row>
    <row r="24" spans="1:7" ht="12.75">
      <c r="A24" s="26"/>
      <c r="B24" s="26"/>
      <c r="C24" s="26"/>
      <c r="D24" s="26"/>
      <c r="E24" s="26"/>
      <c r="F24" s="26"/>
      <c r="G24" s="3"/>
    </row>
    <row r="25" spans="1:7" ht="12.75">
      <c r="A25" s="4"/>
      <c r="B25" s="3"/>
      <c r="C25" s="3"/>
      <c r="D25" s="3"/>
      <c r="E25" s="3"/>
      <c r="F25" s="3"/>
      <c r="G25" s="3"/>
    </row>
    <row r="26" spans="1:7" ht="12.75">
      <c r="A26" s="4"/>
      <c r="B26" s="3"/>
      <c r="C26" s="3"/>
      <c r="D26" s="3"/>
      <c r="E26" s="3"/>
      <c r="F26" s="3"/>
      <c r="G26" s="3"/>
    </row>
    <row r="27" spans="1:7" ht="12.75">
      <c r="A27" s="5"/>
      <c r="B27" s="3"/>
      <c r="C27" s="3"/>
      <c r="D27" s="3"/>
      <c r="E27" s="3"/>
      <c r="F27" s="3"/>
      <c r="G27" s="3"/>
    </row>
    <row r="28" spans="1:7" ht="12.75">
      <c r="A28" s="3"/>
      <c r="B28" s="3"/>
      <c r="C28" s="3"/>
      <c r="D28" s="3"/>
      <c r="E28" s="3"/>
      <c r="F28" s="3"/>
      <c r="G28" s="3"/>
    </row>
    <row r="29" spans="1:7" ht="12.75">
      <c r="A29" s="3"/>
      <c r="B29" s="3"/>
      <c r="C29" s="3"/>
      <c r="D29" s="3"/>
      <c r="E29" s="3"/>
      <c r="F29" s="3"/>
      <c r="G29" s="3"/>
    </row>
    <row r="30" spans="1:7" ht="12.75">
      <c r="A30" s="3"/>
      <c r="B30" s="3"/>
      <c r="C30" s="3"/>
      <c r="D30" s="3"/>
      <c r="E30" s="3"/>
      <c r="F30" s="3"/>
      <c r="G30" s="3"/>
    </row>
    <row r="31" spans="1:7" ht="12.75">
      <c r="A31" s="3"/>
      <c r="B31" s="3"/>
      <c r="C31" s="3"/>
      <c r="D31" s="3"/>
      <c r="E31" s="3"/>
      <c r="F31" s="3"/>
      <c r="G31" s="3"/>
    </row>
    <row r="32" spans="1:7" ht="12.75">
      <c r="A32" s="3"/>
      <c r="B32" s="3"/>
      <c r="C32" s="3"/>
      <c r="D32" s="3"/>
      <c r="E32" s="3"/>
      <c r="F32" s="3"/>
      <c r="G32" s="3"/>
    </row>
    <row r="33" spans="1:7" ht="12.75">
      <c r="A33" s="3"/>
      <c r="B33" s="3"/>
      <c r="C33" s="3"/>
      <c r="D33" s="3"/>
      <c r="E33" s="3"/>
      <c r="F33" s="3"/>
      <c r="G33" s="3"/>
    </row>
    <row r="34" spans="1:7" ht="12.75">
      <c r="A34" s="3"/>
      <c r="B34" s="3"/>
      <c r="C34" s="3"/>
      <c r="D34" s="3"/>
      <c r="E34" s="3"/>
      <c r="F34" s="3"/>
      <c r="G34" s="3"/>
    </row>
    <row r="35" spans="1:7" ht="12.75">
      <c r="A35" s="3"/>
      <c r="B35" s="3"/>
      <c r="C35" s="3"/>
      <c r="D35" s="3"/>
      <c r="E35" s="3"/>
      <c r="F35" s="3"/>
      <c r="G35" s="3"/>
    </row>
    <row r="36" spans="1:7" ht="12.75">
      <c r="A36" s="3"/>
      <c r="B36" s="3"/>
      <c r="C36" s="3"/>
      <c r="D36" s="3"/>
      <c r="E36" s="3"/>
      <c r="F36" s="3"/>
      <c r="G36" s="3"/>
    </row>
    <row r="37" spans="1:7" ht="12.75">
      <c r="A37" s="3"/>
      <c r="B37" s="3"/>
      <c r="C37" s="3"/>
      <c r="D37" s="3"/>
      <c r="E37" s="3"/>
      <c r="F37" s="3"/>
      <c r="G37" s="3"/>
    </row>
    <row r="38" spans="1:7" ht="12.75">
      <c r="A38" s="3"/>
      <c r="B38" s="3"/>
      <c r="C38" s="3"/>
      <c r="D38" s="3"/>
      <c r="E38" s="3"/>
      <c r="F38" s="3"/>
      <c r="G38" s="3"/>
    </row>
    <row r="39" spans="1:7" ht="18">
      <c r="A39" s="3"/>
      <c r="B39" s="3"/>
      <c r="C39" s="3"/>
      <c r="D39" s="3"/>
      <c r="E39" s="25" t="s">
        <v>268</v>
      </c>
      <c r="F39" s="3"/>
      <c r="G39" s="3"/>
    </row>
    <row r="40" spans="1:7" ht="12.75">
      <c r="A40" s="3"/>
      <c r="B40" s="3"/>
      <c r="C40" s="3"/>
      <c r="D40" s="3"/>
      <c r="E40" s="3"/>
      <c r="F40" s="3"/>
      <c r="G40" s="3"/>
    </row>
    <row r="41" spans="1:7" ht="12.75">
      <c r="A41" s="3"/>
      <c r="B41" s="3"/>
      <c r="C41" s="3"/>
      <c r="D41" s="3"/>
      <c r="E41" s="3"/>
      <c r="F41" s="3"/>
      <c r="G41" s="3"/>
    </row>
    <row r="42" spans="1:7" ht="12.75">
      <c r="A42" s="3"/>
      <c r="B42" s="3"/>
      <c r="C42" s="3"/>
      <c r="D42" s="3"/>
      <c r="E42" s="3"/>
      <c r="F42" s="3"/>
      <c r="G42" s="3"/>
    </row>
    <row r="43" spans="1:7" ht="12.75">
      <c r="A43" s="3"/>
      <c r="B43" s="3"/>
      <c r="C43" s="3"/>
      <c r="D43" s="3"/>
      <c r="E43" s="3"/>
      <c r="F43" s="3"/>
      <c r="G43" s="3"/>
    </row>
    <row r="44" spans="1:7" ht="12.75">
      <c r="A44" s="3"/>
      <c r="B44" s="3"/>
      <c r="C44" s="3"/>
      <c r="D44" s="3"/>
      <c r="E44" s="3"/>
      <c r="F44" s="3"/>
      <c r="G44" s="3"/>
    </row>
    <row r="45" spans="1:7" ht="12.75">
      <c r="A45" s="3"/>
      <c r="B45" s="3"/>
      <c r="C45" s="3"/>
      <c r="D45" s="3"/>
      <c r="E45" s="3"/>
      <c r="F45" s="3"/>
      <c r="G45" s="3"/>
    </row>
    <row r="46" spans="1:7" ht="12.75">
      <c r="A46" s="3"/>
      <c r="B46" s="3"/>
      <c r="C46" s="3"/>
      <c r="D46" s="3"/>
      <c r="E46" s="3"/>
      <c r="F46" s="3"/>
      <c r="G46" s="3"/>
    </row>
    <row r="47" spans="1:7" ht="12.75">
      <c r="A47" s="3"/>
      <c r="B47" s="3"/>
      <c r="C47" s="3"/>
      <c r="D47" s="3"/>
      <c r="E47" s="3"/>
      <c r="F47" s="3"/>
      <c r="G47" s="3"/>
    </row>
    <row r="48" spans="1:7" ht="12.75">
      <c r="A48" s="3"/>
      <c r="B48" s="3"/>
      <c r="C48" s="3"/>
      <c r="D48" s="3"/>
      <c r="E48" s="3"/>
      <c r="F48" s="3"/>
      <c r="G48" s="3"/>
    </row>
    <row r="49" spans="1:7" ht="12.75">
      <c r="A49" s="3"/>
      <c r="B49" s="3"/>
      <c r="C49" s="3"/>
      <c r="D49" s="3"/>
      <c r="E49" s="3"/>
      <c r="F49" s="3"/>
      <c r="G49" s="3"/>
    </row>
    <row r="50" spans="1:7" ht="12.75">
      <c r="A50" s="3"/>
      <c r="B50" s="3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1:7" ht="12.75">
      <c r="A52" s="3"/>
      <c r="B52" s="3"/>
      <c r="C52" s="3"/>
      <c r="D52" s="3"/>
      <c r="E52" s="3"/>
      <c r="F52" s="3"/>
      <c r="G52" s="3"/>
    </row>
    <row r="53" spans="1:7" ht="12.75">
      <c r="A53" s="3"/>
      <c r="B53" s="3"/>
      <c r="C53" s="3"/>
      <c r="D53" s="3"/>
      <c r="E53" s="3"/>
      <c r="F53" s="3"/>
      <c r="G53" s="3"/>
    </row>
  </sheetData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50"/>
  <sheetViews>
    <sheetView zoomScale="50" zoomScaleNormal="50" workbookViewId="0" topLeftCell="A313">
      <selection activeCell="J14" sqref="J14"/>
    </sheetView>
  </sheetViews>
  <sheetFormatPr defaultColWidth="11.421875" defaultRowHeight="12.75"/>
  <cols>
    <col min="1" max="1" width="31.28125" style="41" customWidth="1"/>
    <col min="2" max="2" width="21.7109375" style="45" customWidth="1"/>
    <col min="3" max="3" width="23.00390625" style="45" customWidth="1"/>
    <col min="4" max="4" width="17.8515625" style="112" customWidth="1"/>
    <col min="5" max="5" width="11.421875" style="31" customWidth="1"/>
    <col min="6" max="6" width="15.57421875" style="31" customWidth="1"/>
    <col min="7" max="7" width="14.28125" style="31" customWidth="1"/>
    <col min="8" max="8" width="12.140625" style="31" bestFit="1" customWidth="1"/>
    <col min="9" max="9" width="11.57421875" style="31" bestFit="1" customWidth="1"/>
    <col min="10" max="10" width="11.421875" style="31" customWidth="1"/>
  </cols>
  <sheetData>
    <row r="1" spans="1:5" ht="12.75">
      <c r="A1" s="113"/>
      <c r="B1" s="114"/>
      <c r="C1" s="114"/>
      <c r="D1" s="115"/>
      <c r="E1" s="69"/>
    </row>
    <row r="2" spans="1:5" ht="12.75">
      <c r="A2" s="113"/>
      <c r="B2" s="114"/>
      <c r="C2" s="114"/>
      <c r="D2" s="115"/>
      <c r="E2" s="69"/>
    </row>
    <row r="3" spans="1:5" ht="12.75">
      <c r="A3" s="113"/>
      <c r="B3" s="114"/>
      <c r="C3" s="114"/>
      <c r="D3" s="115"/>
      <c r="E3" s="69"/>
    </row>
    <row r="4" spans="1:5" ht="18.75" customHeight="1">
      <c r="A4" s="113"/>
      <c r="B4" s="114"/>
      <c r="C4" s="114"/>
      <c r="D4" s="115"/>
      <c r="E4" s="69"/>
    </row>
    <row r="5" spans="1:5" ht="18.75">
      <c r="A5" s="10" t="s">
        <v>228</v>
      </c>
      <c r="B5" s="114"/>
      <c r="C5" s="114"/>
      <c r="D5" s="115"/>
      <c r="E5" s="69"/>
    </row>
    <row r="6" spans="1:5" ht="15.75">
      <c r="A6" s="56" t="s">
        <v>309</v>
      </c>
      <c r="B6" s="220"/>
      <c r="C6" s="220"/>
      <c r="D6" s="74"/>
      <c r="E6" s="228"/>
    </row>
    <row r="7" spans="1:5" ht="15.75">
      <c r="A7" s="56" t="s">
        <v>351</v>
      </c>
      <c r="B7" s="220"/>
      <c r="C7" s="220"/>
      <c r="D7" s="74"/>
      <c r="E7" s="228"/>
    </row>
    <row r="8" spans="1:5" ht="12.75" customHeight="1">
      <c r="A8" s="23" t="s">
        <v>282</v>
      </c>
      <c r="B8" s="114"/>
      <c r="C8" s="114"/>
      <c r="D8" s="115"/>
      <c r="E8" s="69"/>
    </row>
    <row r="9" spans="1:5" ht="3.75" customHeight="1" thickBot="1">
      <c r="A9" s="23"/>
      <c r="B9" s="114"/>
      <c r="C9" s="114"/>
      <c r="D9" s="115"/>
      <c r="E9" s="69"/>
    </row>
    <row r="10" spans="1:8" ht="15" customHeight="1" thickBot="1">
      <c r="A10" s="221" t="s">
        <v>169</v>
      </c>
      <c r="B10" s="222" t="s">
        <v>213</v>
      </c>
      <c r="C10" s="222" t="s">
        <v>30</v>
      </c>
      <c r="D10" s="223" t="s">
        <v>247</v>
      </c>
      <c r="E10" s="69"/>
      <c r="G10" s="31" t="s">
        <v>254</v>
      </c>
      <c r="H10" s="31" t="s">
        <v>213</v>
      </c>
    </row>
    <row r="11" spans="1:8" ht="15" customHeight="1">
      <c r="A11" s="384" t="s">
        <v>91</v>
      </c>
      <c r="B11" s="385">
        <v>385110610.54</v>
      </c>
      <c r="C11" s="385">
        <v>28539037.22</v>
      </c>
      <c r="D11" s="224">
        <v>13.494169672623597</v>
      </c>
      <c r="E11" s="69"/>
      <c r="G11" s="31" t="str">
        <f>A11</f>
        <v>Brasil</v>
      </c>
      <c r="H11" s="32">
        <f>B11</f>
        <v>385110610.54</v>
      </c>
    </row>
    <row r="12" spans="1:8" ht="15" customHeight="1">
      <c r="A12" s="386" t="s">
        <v>104</v>
      </c>
      <c r="B12" s="387">
        <v>74706786.07</v>
      </c>
      <c r="C12" s="387">
        <v>4775880.76</v>
      </c>
      <c r="D12" s="225">
        <v>15.642514925351694</v>
      </c>
      <c r="E12" s="69"/>
      <c r="G12" s="31" t="str">
        <f aca="true" t="shared" si="0" ref="G12:G19">A12</f>
        <v>México</v>
      </c>
      <c r="H12" s="32">
        <f aca="true" t="shared" si="1" ref="H12:H19">B12</f>
        <v>74706786.07</v>
      </c>
    </row>
    <row r="13" spans="1:8" ht="15" customHeight="1">
      <c r="A13" s="386" t="s">
        <v>146</v>
      </c>
      <c r="B13" s="387">
        <v>57195056.47</v>
      </c>
      <c r="C13" s="387">
        <v>3808193.22</v>
      </c>
      <c r="D13" s="225">
        <v>15.018948137825841</v>
      </c>
      <c r="E13" s="69"/>
      <c r="G13" s="31" t="str">
        <f t="shared" si="0"/>
        <v>España</v>
      </c>
      <c r="H13" s="32">
        <f t="shared" si="1"/>
        <v>57195056.47</v>
      </c>
    </row>
    <row r="14" spans="1:8" ht="15" customHeight="1">
      <c r="A14" s="386" t="s">
        <v>96</v>
      </c>
      <c r="B14" s="387">
        <v>36044506.43</v>
      </c>
      <c r="C14" s="387">
        <v>6795605.530000001</v>
      </c>
      <c r="D14" s="225">
        <v>5.3040904553504875</v>
      </c>
      <c r="E14" s="69"/>
      <c r="G14" s="31" t="str">
        <f t="shared" si="0"/>
        <v>Chile</v>
      </c>
      <c r="H14" s="32">
        <f t="shared" si="1"/>
        <v>36044506.43</v>
      </c>
    </row>
    <row r="15" spans="1:8" ht="15" customHeight="1">
      <c r="A15" s="386" t="s">
        <v>253</v>
      </c>
      <c r="B15" s="387">
        <v>20537452.29</v>
      </c>
      <c r="C15" s="387">
        <v>1653439.61</v>
      </c>
      <c r="D15" s="225">
        <v>12.421047715192936</v>
      </c>
      <c r="E15" s="69"/>
      <c r="G15" s="31" t="str">
        <f t="shared" si="0"/>
        <v>R.F. de Alemania</v>
      </c>
      <c r="H15" s="32">
        <f t="shared" si="1"/>
        <v>20537452.29</v>
      </c>
    </row>
    <row r="16" spans="1:8" ht="15" customHeight="1">
      <c r="A16" s="386" t="s">
        <v>233</v>
      </c>
      <c r="B16" s="387">
        <v>14941400.680000002</v>
      </c>
      <c r="C16" s="387">
        <v>1132843.37</v>
      </c>
      <c r="D16" s="225">
        <v>13.189290837267292</v>
      </c>
      <c r="E16" s="69"/>
      <c r="G16" s="31" t="str">
        <f t="shared" si="0"/>
        <v>República Checa</v>
      </c>
      <c r="H16" s="32">
        <f t="shared" si="1"/>
        <v>14941400.680000002</v>
      </c>
    </row>
    <row r="17" spans="1:8" ht="15" customHeight="1">
      <c r="A17" s="386" t="s">
        <v>86</v>
      </c>
      <c r="B17" s="387">
        <v>7070858.34</v>
      </c>
      <c r="C17" s="387">
        <v>459534.89</v>
      </c>
      <c r="D17" s="225">
        <v>15.386989092384258</v>
      </c>
      <c r="E17" s="69"/>
      <c r="G17" s="31" t="str">
        <f t="shared" si="0"/>
        <v>Sudáfrica</v>
      </c>
      <c r="H17" s="32">
        <f t="shared" si="1"/>
        <v>7070858.34</v>
      </c>
    </row>
    <row r="18" spans="1:8" ht="15" customHeight="1">
      <c r="A18" s="386" t="s">
        <v>148</v>
      </c>
      <c r="B18" s="387">
        <v>2247397.99</v>
      </c>
      <c r="C18" s="387">
        <v>393463.23</v>
      </c>
      <c r="D18" s="225">
        <v>5.711837393293397</v>
      </c>
      <c r="E18" s="69"/>
      <c r="G18" s="31" t="str">
        <f t="shared" si="0"/>
        <v>Francia</v>
      </c>
      <c r="H18" s="32">
        <f t="shared" si="1"/>
        <v>2247397.99</v>
      </c>
    </row>
    <row r="19" spans="1:8" ht="15" customHeight="1">
      <c r="A19" s="386" t="s">
        <v>152</v>
      </c>
      <c r="B19" s="387">
        <v>2104575.02</v>
      </c>
      <c r="C19" s="387">
        <v>190290.29</v>
      </c>
      <c r="D19" s="225">
        <v>11.059812983626227</v>
      </c>
      <c r="E19" s="69"/>
      <c r="G19" s="31" t="str">
        <f t="shared" si="0"/>
        <v>Italia</v>
      </c>
      <c r="H19" s="32">
        <f t="shared" si="1"/>
        <v>2104575.02</v>
      </c>
    </row>
    <row r="20" spans="1:10" s="2" customFormat="1" ht="15" customHeight="1">
      <c r="A20" s="386" t="s">
        <v>99</v>
      </c>
      <c r="B20" s="387">
        <v>404494.48</v>
      </c>
      <c r="C20" s="387">
        <v>18191.26</v>
      </c>
      <c r="D20" s="225">
        <v>22.23564942725243</v>
      </c>
      <c r="E20" s="229"/>
      <c r="F20" s="230"/>
      <c r="G20" s="31" t="s">
        <v>230</v>
      </c>
      <c r="H20" s="32">
        <v>1481971</v>
      </c>
      <c r="I20" s="230"/>
      <c r="J20" s="230"/>
    </row>
    <row r="21" spans="1:8" ht="15" customHeight="1">
      <c r="A21" s="386" t="s">
        <v>126</v>
      </c>
      <c r="B21" s="387">
        <v>260240.65</v>
      </c>
      <c r="C21" s="387">
        <v>12652</v>
      </c>
      <c r="D21" s="225">
        <v>20.569131362630415</v>
      </c>
      <c r="E21" s="69"/>
      <c r="G21" s="31" t="s">
        <v>251</v>
      </c>
      <c r="H21" s="32">
        <f>SUM(H11:H20)</f>
        <v>601440614.8299999</v>
      </c>
    </row>
    <row r="22" spans="1:10" s="24" customFormat="1" ht="15" customHeight="1">
      <c r="A22" s="386" t="s">
        <v>113</v>
      </c>
      <c r="B22" s="387">
        <v>151929.29</v>
      </c>
      <c r="C22" s="387">
        <v>4188.96</v>
      </c>
      <c r="D22" s="225">
        <v>36.26897607043276</v>
      </c>
      <c r="E22" s="231"/>
      <c r="F22" s="232"/>
      <c r="G22" s="33"/>
      <c r="H22" s="37"/>
      <c r="I22" s="232"/>
      <c r="J22" s="232"/>
    </row>
    <row r="23" spans="1:9" ht="15" customHeight="1">
      <c r="A23" s="386" t="s">
        <v>112</v>
      </c>
      <c r="B23" s="387">
        <v>140256.34</v>
      </c>
      <c r="C23" s="387">
        <v>4552.44</v>
      </c>
      <c r="D23" s="225">
        <v>30.80904745586982</v>
      </c>
      <c r="E23" s="69"/>
      <c r="F23" s="233" t="s">
        <v>169</v>
      </c>
      <c r="G23" s="234" t="s">
        <v>213</v>
      </c>
      <c r="H23" s="234" t="s">
        <v>30</v>
      </c>
      <c r="I23" s="235" t="s">
        <v>247</v>
      </c>
    </row>
    <row r="24" spans="1:9" ht="15" customHeight="1">
      <c r="A24" s="386" t="s">
        <v>157</v>
      </c>
      <c r="B24" s="387">
        <v>121479.82</v>
      </c>
      <c r="C24" s="387">
        <v>13951.27</v>
      </c>
      <c r="D24" s="225">
        <v>8.707438104201266</v>
      </c>
      <c r="E24" s="69"/>
      <c r="F24" s="236" t="s">
        <v>104</v>
      </c>
      <c r="G24" s="237">
        <f>B12</f>
        <v>74706786.07</v>
      </c>
      <c r="H24" s="237">
        <f>C12</f>
        <v>4775880.76</v>
      </c>
      <c r="I24" s="238">
        <f aca="true" t="shared" si="2" ref="I24:I32">G24/H24</f>
        <v>15.642514925351694</v>
      </c>
    </row>
    <row r="25" spans="1:9" ht="15" customHeight="1">
      <c r="A25" s="386" t="s">
        <v>114</v>
      </c>
      <c r="B25" s="387">
        <v>78940.01</v>
      </c>
      <c r="C25" s="387">
        <v>3270.3</v>
      </c>
      <c r="D25" s="225">
        <v>24.13846130324435</v>
      </c>
      <c r="E25" s="69"/>
      <c r="F25" s="236" t="s">
        <v>86</v>
      </c>
      <c r="G25" s="237">
        <f>B17</f>
        <v>7070858.34</v>
      </c>
      <c r="H25" s="237">
        <f>C17</f>
        <v>459534.89</v>
      </c>
      <c r="I25" s="238">
        <f t="shared" si="2"/>
        <v>15.386989092384258</v>
      </c>
    </row>
    <row r="26" spans="1:9" ht="15" customHeight="1">
      <c r="A26" s="386" t="s">
        <v>95</v>
      </c>
      <c r="B26" s="387">
        <v>65100</v>
      </c>
      <c r="C26" s="387">
        <v>3348</v>
      </c>
      <c r="D26" s="225">
        <v>19.444444444444443</v>
      </c>
      <c r="E26" s="69"/>
      <c r="F26" s="236" t="s">
        <v>146</v>
      </c>
      <c r="G26" s="237">
        <f>B13</f>
        <v>57195056.47</v>
      </c>
      <c r="H26" s="237">
        <f>C13</f>
        <v>3808193.22</v>
      </c>
      <c r="I26" s="238">
        <f t="shared" si="2"/>
        <v>15.018948137825841</v>
      </c>
    </row>
    <row r="27" spans="1:9" ht="15" customHeight="1">
      <c r="A27" s="386" t="s">
        <v>107</v>
      </c>
      <c r="B27" s="387">
        <v>60702.99</v>
      </c>
      <c r="C27" s="387">
        <v>3219.59</v>
      </c>
      <c r="D27" s="225">
        <v>18.854260946269555</v>
      </c>
      <c r="E27" s="69"/>
      <c r="F27" s="236" t="s">
        <v>91</v>
      </c>
      <c r="G27" s="237">
        <f>B11</f>
        <v>385110610.54</v>
      </c>
      <c r="H27" s="237">
        <f>C11</f>
        <v>28539037.22</v>
      </c>
      <c r="I27" s="238">
        <f t="shared" si="2"/>
        <v>13.494169672623597</v>
      </c>
    </row>
    <row r="28" spans="1:9" ht="15" customHeight="1">
      <c r="A28" s="386" t="s">
        <v>93</v>
      </c>
      <c r="B28" s="387">
        <v>36471.12</v>
      </c>
      <c r="C28" s="387">
        <v>1709.36</v>
      </c>
      <c r="D28" s="225">
        <v>21.33612580146956</v>
      </c>
      <c r="E28" s="69"/>
      <c r="F28" s="236" t="s">
        <v>257</v>
      </c>
      <c r="G28" s="237">
        <f>B16</f>
        <v>14941400.680000002</v>
      </c>
      <c r="H28" s="237">
        <f>C16</f>
        <v>1132843.37</v>
      </c>
      <c r="I28" s="238">
        <f t="shared" si="2"/>
        <v>13.189290837267292</v>
      </c>
    </row>
    <row r="29" spans="1:9" ht="15" customHeight="1">
      <c r="A29" s="386" t="s">
        <v>90</v>
      </c>
      <c r="B29" s="387">
        <v>32026.29</v>
      </c>
      <c r="C29" s="387">
        <v>3304.63</v>
      </c>
      <c r="D29" s="225">
        <v>9.691339121172415</v>
      </c>
      <c r="E29" s="69"/>
      <c r="F29" s="236" t="s">
        <v>298</v>
      </c>
      <c r="G29" s="237">
        <f>B15</f>
        <v>20537452.29</v>
      </c>
      <c r="H29" s="237">
        <f>C15</f>
        <v>1653439.61</v>
      </c>
      <c r="I29" s="238">
        <f t="shared" si="2"/>
        <v>12.421047715192936</v>
      </c>
    </row>
    <row r="30" spans="1:9" ht="15" customHeight="1">
      <c r="A30" s="386" t="s">
        <v>97</v>
      </c>
      <c r="B30" s="387">
        <v>30076.92</v>
      </c>
      <c r="C30" s="387">
        <v>1013.5</v>
      </c>
      <c r="D30" s="225">
        <v>29.676290083867784</v>
      </c>
      <c r="E30" s="69"/>
      <c r="F30" s="236" t="s">
        <v>152</v>
      </c>
      <c r="G30" s="237">
        <f>B19</f>
        <v>2104575.02</v>
      </c>
      <c r="H30" s="237">
        <f>C19</f>
        <v>190290.29</v>
      </c>
      <c r="I30" s="238">
        <f t="shared" si="2"/>
        <v>11.059812983626227</v>
      </c>
    </row>
    <row r="31" spans="1:9" ht="15" customHeight="1">
      <c r="A31" s="386" t="s">
        <v>108</v>
      </c>
      <c r="B31" s="387">
        <v>24756.11</v>
      </c>
      <c r="C31" s="387">
        <v>1674.06</v>
      </c>
      <c r="D31" s="225">
        <v>14.78806613860913</v>
      </c>
      <c r="E31" s="69"/>
      <c r="F31" s="236" t="s">
        <v>148</v>
      </c>
      <c r="G31" s="237">
        <f>B18</f>
        <v>2247397.99</v>
      </c>
      <c r="H31" s="237">
        <f>C18</f>
        <v>393463.23</v>
      </c>
      <c r="I31" s="238">
        <f t="shared" si="2"/>
        <v>5.711837393293397</v>
      </c>
    </row>
    <row r="32" spans="1:9" ht="15" customHeight="1">
      <c r="A32" s="386" t="s">
        <v>165</v>
      </c>
      <c r="B32" s="387">
        <v>18312.5</v>
      </c>
      <c r="C32" s="387">
        <v>560</v>
      </c>
      <c r="D32" s="225">
        <v>32.700892857142854</v>
      </c>
      <c r="E32" s="69"/>
      <c r="F32" s="236" t="s">
        <v>96</v>
      </c>
      <c r="G32" s="237">
        <f>B14</f>
        <v>36044506.43</v>
      </c>
      <c r="H32" s="237">
        <f>C14</f>
        <v>6795605.530000001</v>
      </c>
      <c r="I32" s="238">
        <f t="shared" si="2"/>
        <v>5.3040904553504875</v>
      </c>
    </row>
    <row r="33" spans="1:5" ht="15" customHeight="1">
      <c r="A33" s="386" t="s">
        <v>130</v>
      </c>
      <c r="B33" s="387">
        <v>14388.67</v>
      </c>
      <c r="C33" s="387">
        <v>678.8</v>
      </c>
      <c r="D33" s="225">
        <v>21.197215674720095</v>
      </c>
      <c r="E33" s="69"/>
    </row>
    <row r="34" spans="1:5" ht="15" customHeight="1">
      <c r="A34" s="386" t="s">
        <v>160</v>
      </c>
      <c r="B34" s="387">
        <v>14350</v>
      </c>
      <c r="C34" s="387">
        <v>370</v>
      </c>
      <c r="D34" s="225">
        <v>38.78378378378378</v>
      </c>
      <c r="E34" s="69"/>
    </row>
    <row r="35" spans="1:5" ht="15" customHeight="1">
      <c r="A35" s="386" t="s">
        <v>124</v>
      </c>
      <c r="B35" s="387">
        <v>8945.27</v>
      </c>
      <c r="C35" s="387">
        <v>356.25</v>
      </c>
      <c r="D35" s="225">
        <v>25.109529824561406</v>
      </c>
      <c r="E35" s="69"/>
    </row>
    <row r="36" spans="1:5" ht="15" customHeight="1">
      <c r="A36" s="386" t="s">
        <v>158</v>
      </c>
      <c r="B36" s="387">
        <v>6868.48</v>
      </c>
      <c r="C36" s="387">
        <v>380.1</v>
      </c>
      <c r="D36" s="225">
        <v>18.07019205472244</v>
      </c>
      <c r="E36" s="69"/>
    </row>
    <row r="37" spans="1:5" ht="15" customHeight="1">
      <c r="A37" s="386" t="s">
        <v>137</v>
      </c>
      <c r="B37" s="387">
        <v>5078.91</v>
      </c>
      <c r="C37" s="387">
        <v>106</v>
      </c>
      <c r="D37" s="225">
        <v>47.914245283018865</v>
      </c>
      <c r="E37" s="69"/>
    </row>
    <row r="38" spans="1:5" ht="15" customHeight="1">
      <c r="A38" s="386" t="s">
        <v>123</v>
      </c>
      <c r="B38" s="387">
        <v>3272.16</v>
      </c>
      <c r="C38" s="387">
        <v>105.8</v>
      </c>
      <c r="D38" s="225">
        <v>30.927788279773157</v>
      </c>
      <c r="E38" s="69"/>
    </row>
    <row r="39" spans="1:5" ht="15" customHeight="1">
      <c r="A39" s="386" t="s">
        <v>166</v>
      </c>
      <c r="B39" s="387">
        <v>1723.87</v>
      </c>
      <c r="C39" s="387">
        <v>49.66</v>
      </c>
      <c r="D39" s="225">
        <v>34.713451469995974</v>
      </c>
      <c r="E39" s="69"/>
    </row>
    <row r="40" spans="1:5" ht="15" customHeight="1">
      <c r="A40" s="386" t="s">
        <v>106</v>
      </c>
      <c r="B40" s="387">
        <v>1166.97</v>
      </c>
      <c r="C40" s="387">
        <v>27</v>
      </c>
      <c r="D40" s="225">
        <v>43.221111111111114</v>
      </c>
      <c r="E40" s="69"/>
    </row>
    <row r="41" spans="1:5" ht="15" customHeight="1">
      <c r="A41" s="386" t="s">
        <v>139</v>
      </c>
      <c r="B41" s="387">
        <v>589.23</v>
      </c>
      <c r="C41" s="387">
        <v>41.3</v>
      </c>
      <c r="D41" s="225">
        <v>14.267070217917677</v>
      </c>
      <c r="E41" s="69"/>
    </row>
    <row r="42" spans="1:5" ht="15" customHeight="1">
      <c r="A42" s="386" t="s">
        <v>121</v>
      </c>
      <c r="B42" s="387">
        <v>400</v>
      </c>
      <c r="C42" s="387">
        <v>37.4</v>
      </c>
      <c r="D42" s="225">
        <v>10.695187165775401</v>
      </c>
      <c r="E42" s="69"/>
    </row>
    <row r="43" spans="1:5" ht="15" customHeight="1">
      <c r="A43" s="386" t="s">
        <v>138</v>
      </c>
      <c r="B43" s="387">
        <v>155.01</v>
      </c>
      <c r="C43" s="387">
        <v>9.52</v>
      </c>
      <c r="D43" s="225">
        <v>16.282563025210084</v>
      </c>
      <c r="E43" s="69"/>
    </row>
    <row r="44" spans="1:5" ht="15" customHeight="1">
      <c r="A44" s="386" t="s">
        <v>94</v>
      </c>
      <c r="B44" s="387">
        <v>108</v>
      </c>
      <c r="C44" s="387">
        <v>5.04</v>
      </c>
      <c r="D44" s="225">
        <v>21.428571428571427</v>
      </c>
      <c r="E44" s="69"/>
    </row>
    <row r="45" spans="1:5" ht="15" customHeight="1">
      <c r="A45" s="386" t="s">
        <v>122</v>
      </c>
      <c r="B45" s="387">
        <v>60.2</v>
      </c>
      <c r="C45" s="387">
        <v>10.48</v>
      </c>
      <c r="D45" s="225">
        <v>5.744274809160306</v>
      </c>
      <c r="E45" s="69"/>
    </row>
    <row r="46" spans="1:5" ht="15" customHeight="1">
      <c r="A46" s="386" t="s">
        <v>323</v>
      </c>
      <c r="B46" s="387">
        <v>48.63</v>
      </c>
      <c r="C46" s="387">
        <v>5.61</v>
      </c>
      <c r="D46" s="225">
        <v>8.668449197860962</v>
      </c>
      <c r="E46" s="69"/>
    </row>
    <row r="47" spans="1:5" ht="15" customHeight="1">
      <c r="A47" s="388" t="s">
        <v>92</v>
      </c>
      <c r="B47" s="389">
        <v>15</v>
      </c>
      <c r="C47" s="389">
        <v>0.02</v>
      </c>
      <c r="D47" s="226">
        <v>750</v>
      </c>
      <c r="E47" s="69"/>
    </row>
    <row r="48" spans="1:5" ht="15" customHeight="1">
      <c r="A48" s="380" t="s">
        <v>89</v>
      </c>
      <c r="B48" s="381">
        <v>12.48</v>
      </c>
      <c r="C48" s="381">
        <v>0.26</v>
      </c>
      <c r="D48" s="225">
        <v>48</v>
      </c>
      <c r="E48" s="69"/>
    </row>
    <row r="49" spans="1:5" ht="15" customHeight="1" thickBot="1">
      <c r="A49" s="382" t="s">
        <v>102</v>
      </c>
      <c r="B49" s="383">
        <v>1.71</v>
      </c>
      <c r="C49" s="383">
        <v>0.05</v>
      </c>
      <c r="D49" s="226">
        <v>34.2</v>
      </c>
      <c r="E49" s="69"/>
    </row>
    <row r="50" spans="1:5" ht="16.5" thickBot="1">
      <c r="A50" s="227" t="s">
        <v>214</v>
      </c>
      <c r="B50" s="215">
        <v>601440614.9399999</v>
      </c>
      <c r="C50" s="215">
        <v>47822106.77999998</v>
      </c>
      <c r="D50" s="282"/>
      <c r="E50" s="69"/>
    </row>
    <row r="51" spans="1:5" ht="12.75">
      <c r="A51" s="116"/>
      <c r="B51" s="117"/>
      <c r="C51" s="117"/>
      <c r="D51" s="118"/>
      <c r="E51" s="69"/>
    </row>
    <row r="52" spans="1:5" ht="12.75">
      <c r="A52" s="116"/>
      <c r="B52" s="117"/>
      <c r="C52" s="117"/>
      <c r="D52" s="118"/>
      <c r="E52" s="69"/>
    </row>
    <row r="53" spans="1:5" ht="12.75">
      <c r="A53" s="116"/>
      <c r="B53" s="117"/>
      <c r="C53" s="117"/>
      <c r="D53" s="118"/>
      <c r="E53" s="69"/>
    </row>
    <row r="54" spans="1:5" ht="12.75">
      <c r="A54" s="116"/>
      <c r="B54" s="117"/>
      <c r="C54" s="117"/>
      <c r="D54" s="118"/>
      <c r="E54" s="69"/>
    </row>
    <row r="55" spans="1:5" ht="12.75">
      <c r="A55" s="116"/>
      <c r="B55" s="117"/>
      <c r="C55" s="117"/>
      <c r="D55" s="118"/>
      <c r="E55" s="69"/>
    </row>
    <row r="56" spans="1:5" ht="12.75">
      <c r="A56" s="116"/>
      <c r="B56" s="117"/>
      <c r="C56" s="117"/>
      <c r="D56" s="118"/>
      <c r="E56" s="69"/>
    </row>
    <row r="57" spans="1:5" ht="12.75">
      <c r="A57" s="116"/>
      <c r="B57" s="117"/>
      <c r="C57" s="117"/>
      <c r="D57" s="118"/>
      <c r="E57" s="69"/>
    </row>
    <row r="58" spans="1:4" ht="12.75">
      <c r="A58" s="116"/>
      <c r="B58" s="117"/>
      <c r="C58" s="117"/>
      <c r="D58" s="118"/>
    </row>
    <row r="59" spans="1:4" ht="12.75">
      <c r="A59" s="116"/>
      <c r="B59" s="117"/>
      <c r="C59" s="117"/>
      <c r="D59" s="118"/>
    </row>
    <row r="60" spans="1:4" ht="12.75">
      <c r="A60" s="116"/>
      <c r="B60" s="117"/>
      <c r="C60" s="117"/>
      <c r="D60" s="118"/>
    </row>
    <row r="61" spans="1:4" ht="12.75">
      <c r="A61" s="116"/>
      <c r="B61" s="117"/>
      <c r="C61" s="117"/>
      <c r="D61" s="118"/>
    </row>
    <row r="62" spans="1:4" ht="12.75">
      <c r="A62" s="116"/>
      <c r="B62" s="117"/>
      <c r="C62" s="117"/>
      <c r="D62" s="118"/>
    </row>
    <row r="63" spans="1:4" ht="12.75">
      <c r="A63" s="116"/>
      <c r="B63" s="117"/>
      <c r="C63" s="117"/>
      <c r="D63" s="118"/>
    </row>
    <row r="64" spans="1:4" ht="12.75">
      <c r="A64" s="116"/>
      <c r="B64" s="117"/>
      <c r="C64" s="117"/>
      <c r="D64" s="118"/>
    </row>
    <row r="65" spans="1:4" ht="12.75">
      <c r="A65" s="116"/>
      <c r="B65" s="117"/>
      <c r="C65" s="117"/>
      <c r="D65" s="118"/>
    </row>
    <row r="66" spans="1:4" ht="12.75">
      <c r="A66" s="116"/>
      <c r="B66" s="117"/>
      <c r="C66" s="117"/>
      <c r="D66" s="118"/>
    </row>
    <row r="67" spans="1:4" ht="12.75">
      <c r="A67" s="116"/>
      <c r="B67" s="117"/>
      <c r="C67" s="117"/>
      <c r="D67" s="118"/>
    </row>
    <row r="68" spans="1:4" ht="12.75">
      <c r="A68" s="116"/>
      <c r="B68" s="117"/>
      <c r="C68" s="117"/>
      <c r="D68" s="118"/>
    </row>
    <row r="69" spans="1:4" ht="12.75">
      <c r="A69" s="116"/>
      <c r="B69" s="117"/>
      <c r="C69" s="117"/>
      <c r="D69" s="118"/>
    </row>
    <row r="70" spans="1:4" ht="12.75">
      <c r="A70" s="116"/>
      <c r="B70" s="117"/>
      <c r="C70" s="117"/>
      <c r="D70" s="118"/>
    </row>
    <row r="71" spans="1:4" ht="12.75">
      <c r="A71" s="116"/>
      <c r="B71" s="117"/>
      <c r="C71" s="117"/>
      <c r="D71" s="118"/>
    </row>
    <row r="72" spans="1:4" ht="12.75">
      <c r="A72" s="116"/>
      <c r="B72" s="117"/>
      <c r="C72" s="117"/>
      <c r="D72" s="118"/>
    </row>
    <row r="73" spans="1:4" ht="12.75">
      <c r="A73" s="116"/>
      <c r="B73" s="117"/>
      <c r="C73" s="117"/>
      <c r="D73" s="118"/>
    </row>
    <row r="74" spans="1:4" ht="12.75">
      <c r="A74" s="116"/>
      <c r="B74" s="117"/>
      <c r="C74" s="117"/>
      <c r="D74" s="118"/>
    </row>
    <row r="75" spans="1:4" ht="12.75">
      <c r="A75" s="116"/>
      <c r="B75" s="117"/>
      <c r="C75" s="117"/>
      <c r="D75" s="118"/>
    </row>
    <row r="76" spans="1:4" ht="12.75">
      <c r="A76" s="116"/>
      <c r="B76" s="117"/>
      <c r="C76" s="117"/>
      <c r="D76" s="118"/>
    </row>
    <row r="77" spans="1:4" ht="12.75">
      <c r="A77" s="116"/>
      <c r="B77" s="117"/>
      <c r="C77" s="117"/>
      <c r="D77" s="118"/>
    </row>
    <row r="78" spans="1:4" ht="12.75">
      <c r="A78" s="116"/>
      <c r="B78" s="117"/>
      <c r="C78" s="117"/>
      <c r="D78" s="118"/>
    </row>
    <row r="79" spans="1:4" ht="12.75">
      <c r="A79" s="116"/>
      <c r="B79" s="117"/>
      <c r="C79" s="117"/>
      <c r="D79" s="118"/>
    </row>
    <row r="80" spans="1:4" ht="12.75">
      <c r="A80" s="116"/>
      <c r="B80" s="117"/>
      <c r="C80" s="117"/>
      <c r="D80" s="118"/>
    </row>
    <row r="81" spans="1:4" ht="12.75">
      <c r="A81" s="116"/>
      <c r="B81" s="117"/>
      <c r="C81" s="117"/>
      <c r="D81" s="118"/>
    </row>
    <row r="82" spans="1:4" ht="12.75">
      <c r="A82" s="116"/>
      <c r="B82" s="117"/>
      <c r="C82" s="117"/>
      <c r="D82" s="118"/>
    </row>
    <row r="83" spans="1:4" ht="12.75">
      <c r="A83" s="116"/>
      <c r="B83" s="117"/>
      <c r="C83" s="117"/>
      <c r="D83" s="118"/>
    </row>
    <row r="84" spans="1:4" ht="12.75">
      <c r="A84" s="116"/>
      <c r="B84" s="117"/>
      <c r="C84" s="117"/>
      <c r="D84" s="118"/>
    </row>
    <row r="85" spans="1:4" ht="12.75">
      <c r="A85" s="116"/>
      <c r="B85" s="117"/>
      <c r="C85" s="117"/>
      <c r="D85" s="118"/>
    </row>
    <row r="86" spans="1:4" ht="12.75">
      <c r="A86" s="116"/>
      <c r="B86" s="117"/>
      <c r="C86" s="117"/>
      <c r="D86" s="118"/>
    </row>
    <row r="87" spans="1:4" ht="12.75">
      <c r="A87" s="116"/>
      <c r="B87" s="117"/>
      <c r="C87" s="117"/>
      <c r="D87" s="118"/>
    </row>
    <row r="88" spans="1:4" ht="12.75">
      <c r="A88" s="116"/>
      <c r="B88" s="117"/>
      <c r="C88" s="117"/>
      <c r="D88" s="118"/>
    </row>
    <row r="89" spans="1:4" ht="12.75">
      <c r="A89" s="116"/>
      <c r="B89" s="117"/>
      <c r="C89" s="117"/>
      <c r="D89" s="118"/>
    </row>
    <row r="90" spans="1:4" ht="12.75">
      <c r="A90" s="116"/>
      <c r="B90" s="117"/>
      <c r="C90" s="117"/>
      <c r="D90" s="118"/>
    </row>
    <row r="91" spans="1:4" ht="12.75">
      <c r="A91" s="116"/>
      <c r="B91" s="117"/>
      <c r="C91" s="117"/>
      <c r="D91" s="118"/>
    </row>
    <row r="92" spans="1:4" ht="12.75">
      <c r="A92" s="116"/>
      <c r="B92" s="117"/>
      <c r="C92" s="117"/>
      <c r="D92" s="118"/>
    </row>
    <row r="93" spans="1:4" ht="12.75">
      <c r="A93" s="116"/>
      <c r="B93" s="117"/>
      <c r="C93" s="117"/>
      <c r="D93" s="118"/>
    </row>
    <row r="94" spans="1:4" ht="12.75">
      <c r="A94" s="116"/>
      <c r="B94" s="117"/>
      <c r="C94" s="117"/>
      <c r="D94" s="118"/>
    </row>
    <row r="95" spans="1:4" ht="12.75">
      <c r="A95" s="116"/>
      <c r="B95" s="117"/>
      <c r="C95" s="117"/>
      <c r="D95" s="118"/>
    </row>
    <row r="96" spans="1:4" ht="12.75">
      <c r="A96" s="116"/>
      <c r="B96" s="117"/>
      <c r="C96" s="117"/>
      <c r="D96" s="118"/>
    </row>
    <row r="97" spans="1:4" ht="12.75">
      <c r="A97" s="116"/>
      <c r="B97" s="117"/>
      <c r="C97" s="117"/>
      <c r="D97" s="118"/>
    </row>
    <row r="98" spans="1:4" ht="12.75">
      <c r="A98" s="116"/>
      <c r="B98" s="117"/>
      <c r="C98" s="117"/>
      <c r="D98" s="118"/>
    </row>
    <row r="99" spans="1:4" ht="12.75">
      <c r="A99" s="116"/>
      <c r="B99" s="117"/>
      <c r="C99" s="117"/>
      <c r="D99" s="118"/>
    </row>
    <row r="100" spans="1:4" ht="12.75">
      <c r="A100" s="116"/>
      <c r="B100" s="117"/>
      <c r="C100" s="117"/>
      <c r="D100" s="118"/>
    </row>
    <row r="101" spans="1:4" ht="12.75">
      <c r="A101" s="116"/>
      <c r="B101" s="117"/>
      <c r="C101" s="117"/>
      <c r="D101" s="118"/>
    </row>
    <row r="102" spans="1:4" ht="12.75">
      <c r="A102" s="116"/>
      <c r="B102" s="117"/>
      <c r="C102" s="117"/>
      <c r="D102" s="118"/>
    </row>
    <row r="103" spans="1:4" ht="12.75">
      <c r="A103" s="116"/>
      <c r="B103" s="117"/>
      <c r="C103" s="117"/>
      <c r="D103" s="118"/>
    </row>
    <row r="104" spans="1:4" ht="12.75">
      <c r="A104" s="116"/>
      <c r="B104" s="117"/>
      <c r="C104" s="117"/>
      <c r="D104" s="118"/>
    </row>
    <row r="105" spans="1:4" ht="12.75">
      <c r="A105" s="116"/>
      <c r="B105" s="117"/>
      <c r="C105" s="117"/>
      <c r="D105" s="118"/>
    </row>
    <row r="106" spans="1:4" ht="12.75">
      <c r="A106" s="116"/>
      <c r="B106" s="117"/>
      <c r="C106" s="117"/>
      <c r="D106" s="118"/>
    </row>
    <row r="107" spans="1:4" ht="12.75">
      <c r="A107" s="116"/>
      <c r="B107" s="117"/>
      <c r="C107" s="117"/>
      <c r="D107" s="118"/>
    </row>
    <row r="108" spans="1:4" ht="12.75">
      <c r="A108" s="116"/>
      <c r="B108" s="117"/>
      <c r="C108" s="117"/>
      <c r="D108" s="118"/>
    </row>
    <row r="109" spans="1:4" ht="12.75">
      <c r="A109" s="116"/>
      <c r="B109" s="117"/>
      <c r="C109" s="117"/>
      <c r="D109" s="118"/>
    </row>
    <row r="110" spans="1:4" ht="12.75">
      <c r="A110" s="116"/>
      <c r="B110" s="117"/>
      <c r="C110" s="117"/>
      <c r="D110" s="118"/>
    </row>
    <row r="111" spans="1:4" ht="12.75">
      <c r="A111" s="116"/>
      <c r="B111" s="117"/>
      <c r="C111" s="117"/>
      <c r="D111" s="118"/>
    </row>
    <row r="112" spans="1:4" ht="12.75">
      <c r="A112" s="116"/>
      <c r="B112" s="117"/>
      <c r="C112" s="117"/>
      <c r="D112" s="118"/>
    </row>
    <row r="113" spans="1:4" ht="12.75">
      <c r="A113" s="116"/>
      <c r="B113" s="117"/>
      <c r="C113" s="117"/>
      <c r="D113" s="118"/>
    </row>
    <row r="114" spans="1:4" ht="12.75">
      <c r="A114" s="116"/>
      <c r="B114" s="117"/>
      <c r="C114" s="117"/>
      <c r="D114" s="118"/>
    </row>
    <row r="115" spans="1:4" ht="12.75">
      <c r="A115" s="116"/>
      <c r="B115" s="117"/>
      <c r="C115" s="117"/>
      <c r="D115" s="118"/>
    </row>
    <row r="116" spans="1:4" ht="12.75">
      <c r="A116" s="116"/>
      <c r="B116" s="117"/>
      <c r="C116" s="117"/>
      <c r="D116" s="118"/>
    </row>
    <row r="117" spans="1:4" ht="12.75">
      <c r="A117" s="116"/>
      <c r="B117" s="117"/>
      <c r="C117" s="117"/>
      <c r="D117" s="118"/>
    </row>
    <row r="118" spans="1:4" ht="12.75">
      <c r="A118" s="116"/>
      <c r="B118" s="117"/>
      <c r="C118" s="117"/>
      <c r="D118" s="118"/>
    </row>
    <row r="119" spans="1:4" ht="12.75">
      <c r="A119" s="116"/>
      <c r="B119" s="117"/>
      <c r="C119" s="117"/>
      <c r="D119" s="118"/>
    </row>
    <row r="120" spans="1:4" ht="12.75">
      <c r="A120" s="116"/>
      <c r="B120" s="117"/>
      <c r="C120" s="117"/>
      <c r="D120" s="118"/>
    </row>
    <row r="121" spans="1:4" ht="39.75" customHeight="1">
      <c r="A121" s="116"/>
      <c r="B121" s="117"/>
      <c r="C121" s="117"/>
      <c r="D121" s="118"/>
    </row>
    <row r="122" spans="1:10" s="24" customFormat="1" ht="9" customHeight="1">
      <c r="A122" s="23"/>
      <c r="B122" s="48"/>
      <c r="C122" s="48"/>
      <c r="D122" s="125"/>
      <c r="E122" s="232"/>
      <c r="F122" s="232"/>
      <c r="G122" s="33"/>
      <c r="H122" s="33"/>
      <c r="I122" s="232"/>
      <c r="J122" s="232"/>
    </row>
    <row r="123" spans="1:5" ht="15.75">
      <c r="A123" s="56" t="s">
        <v>228</v>
      </c>
      <c r="B123" s="114"/>
      <c r="C123" s="114"/>
      <c r="D123" s="115"/>
      <c r="E123" s="69"/>
    </row>
    <row r="124" spans="1:5" ht="15.75">
      <c r="A124" s="56" t="s">
        <v>297</v>
      </c>
      <c r="B124" s="114"/>
      <c r="C124" s="114"/>
      <c r="D124" s="115"/>
      <c r="E124" s="69"/>
    </row>
    <row r="125" spans="1:5" ht="15.75">
      <c r="A125" s="56" t="s">
        <v>299</v>
      </c>
      <c r="B125" s="114"/>
      <c r="C125" s="114"/>
      <c r="D125" s="115"/>
      <c r="E125" s="69"/>
    </row>
    <row r="126" spans="1:4" ht="15.75">
      <c r="A126" s="75" t="s">
        <v>246</v>
      </c>
      <c r="B126" s="117"/>
      <c r="C126" s="117"/>
      <c r="D126" s="118"/>
    </row>
    <row r="127" spans="1:4" ht="16.5" thickBot="1">
      <c r="A127" s="75"/>
      <c r="B127" s="117"/>
      <c r="C127" s="117"/>
      <c r="D127" s="118"/>
    </row>
    <row r="128" spans="1:4" ht="15" customHeight="1" thickBot="1">
      <c r="A128" s="221" t="s">
        <v>169</v>
      </c>
      <c r="B128" s="222" t="s">
        <v>213</v>
      </c>
      <c r="C128" s="222" t="s">
        <v>30</v>
      </c>
      <c r="D128" s="223" t="s">
        <v>247</v>
      </c>
    </row>
    <row r="129" spans="1:7" ht="15" customHeight="1">
      <c r="A129" s="390" t="s">
        <v>91</v>
      </c>
      <c r="B129" s="391">
        <v>125504573.97</v>
      </c>
      <c r="C129" s="391">
        <v>26135747.040000003</v>
      </c>
      <c r="D129" s="392">
        <v>4.802027421596899</v>
      </c>
      <c r="F129" s="31" t="str">
        <f>A129</f>
        <v>Brasil</v>
      </c>
      <c r="G129" s="32">
        <f>B129</f>
        <v>125504573.97</v>
      </c>
    </row>
    <row r="130" spans="1:7" ht="15" customHeight="1">
      <c r="A130" s="386" t="s">
        <v>113</v>
      </c>
      <c r="B130" s="387">
        <v>11346939.94</v>
      </c>
      <c r="C130" s="387">
        <v>931232.18</v>
      </c>
      <c r="D130" s="225">
        <v>12.184866656992028</v>
      </c>
      <c r="F130" s="31" t="str">
        <f aca="true" t="shared" si="3" ref="F130:F135">A130</f>
        <v>Venezuela</v>
      </c>
      <c r="G130" s="32">
        <f aca="true" t="shared" si="4" ref="G130:G135">B130</f>
        <v>11346939.94</v>
      </c>
    </row>
    <row r="131" spans="1:7" ht="15" customHeight="1">
      <c r="A131" s="386" t="s">
        <v>253</v>
      </c>
      <c r="B131" s="387">
        <v>1562330.91</v>
      </c>
      <c r="C131" s="387">
        <v>215015.02</v>
      </c>
      <c r="D131" s="225">
        <v>7.266147778885401</v>
      </c>
      <c r="F131" s="31" t="str">
        <f t="shared" si="3"/>
        <v>R.F. de Alemania</v>
      </c>
      <c r="G131" s="32">
        <f t="shared" si="4"/>
        <v>1562330.91</v>
      </c>
    </row>
    <row r="132" spans="1:7" ht="15" customHeight="1">
      <c r="A132" s="386" t="s">
        <v>112</v>
      </c>
      <c r="B132" s="387">
        <v>1468261.41</v>
      </c>
      <c r="C132" s="387">
        <v>222901.04</v>
      </c>
      <c r="D132" s="225">
        <v>6.587054999833109</v>
      </c>
      <c r="F132" s="31" t="str">
        <f t="shared" si="3"/>
        <v>Uruguay</v>
      </c>
      <c r="G132" s="32">
        <f t="shared" si="4"/>
        <v>1468261.41</v>
      </c>
    </row>
    <row r="133" spans="1:7" ht="15" customHeight="1">
      <c r="A133" s="386" t="s">
        <v>104</v>
      </c>
      <c r="B133" s="387">
        <v>1182556.78</v>
      </c>
      <c r="C133" s="387">
        <v>116198.33</v>
      </c>
      <c r="D133" s="225">
        <v>10.177054868172373</v>
      </c>
      <c r="F133" s="31" t="str">
        <f t="shared" si="3"/>
        <v>México</v>
      </c>
      <c r="G133" s="32">
        <f t="shared" si="4"/>
        <v>1182556.78</v>
      </c>
    </row>
    <row r="134" spans="1:7" ht="15" customHeight="1">
      <c r="A134" s="386" t="s">
        <v>96</v>
      </c>
      <c r="B134" s="387">
        <v>935981.54</v>
      </c>
      <c r="C134" s="387">
        <v>128060.8</v>
      </c>
      <c r="D134" s="225">
        <v>7.308884061320873</v>
      </c>
      <c r="F134" s="31" t="str">
        <f t="shared" si="3"/>
        <v>Chile</v>
      </c>
      <c r="G134" s="32">
        <f t="shared" si="4"/>
        <v>935981.54</v>
      </c>
    </row>
    <row r="135" spans="1:7" ht="15" customHeight="1">
      <c r="A135" s="386" t="s">
        <v>148</v>
      </c>
      <c r="B135" s="387">
        <v>683652.58</v>
      </c>
      <c r="C135" s="387">
        <v>93050.26</v>
      </c>
      <c r="D135" s="225">
        <v>7.3471323992001745</v>
      </c>
      <c r="F135" s="31" t="str">
        <f t="shared" si="3"/>
        <v>Francia</v>
      </c>
      <c r="G135" s="32">
        <f t="shared" si="4"/>
        <v>683652.58</v>
      </c>
    </row>
    <row r="136" spans="1:7" ht="15" customHeight="1">
      <c r="A136" s="386" t="s">
        <v>107</v>
      </c>
      <c r="B136" s="387">
        <v>326528.55</v>
      </c>
      <c r="C136" s="387">
        <v>54692.92</v>
      </c>
      <c r="D136" s="225">
        <v>5.970216071842571</v>
      </c>
      <c r="F136" s="31" t="s">
        <v>230</v>
      </c>
      <c r="G136" s="32">
        <v>2491875</v>
      </c>
    </row>
    <row r="137" spans="1:7" ht="15" customHeight="1">
      <c r="A137" s="386" t="s">
        <v>93</v>
      </c>
      <c r="B137" s="387">
        <v>280803.07</v>
      </c>
      <c r="C137" s="387">
        <v>48848.36</v>
      </c>
      <c r="D137" s="225">
        <v>5.748464636274381</v>
      </c>
      <c r="F137" s="31" t="s">
        <v>251</v>
      </c>
      <c r="G137" s="32">
        <f>SUM(G129:G136)</f>
        <v>145176172.13</v>
      </c>
    </row>
    <row r="138" spans="1:7" ht="15" customHeight="1">
      <c r="A138" s="386" t="s">
        <v>157</v>
      </c>
      <c r="B138" s="387">
        <v>262294.7</v>
      </c>
      <c r="C138" s="387">
        <v>35874.29</v>
      </c>
      <c r="D138" s="225">
        <v>7.311495224016977</v>
      </c>
      <c r="G138" s="32"/>
    </row>
    <row r="139" spans="1:4" ht="15" customHeight="1">
      <c r="A139" s="386" t="s">
        <v>108</v>
      </c>
      <c r="B139" s="387">
        <v>253617.53</v>
      </c>
      <c r="C139" s="387">
        <v>40317.8</v>
      </c>
      <c r="D139" s="225">
        <v>6.290460541001741</v>
      </c>
    </row>
    <row r="140" spans="1:9" ht="15" customHeight="1">
      <c r="A140" s="386" t="s">
        <v>146</v>
      </c>
      <c r="B140" s="387">
        <v>216498.38</v>
      </c>
      <c r="C140" s="387">
        <v>24396.76</v>
      </c>
      <c r="D140" s="225">
        <v>8.874062785386258</v>
      </c>
      <c r="F140" s="233" t="s">
        <v>169</v>
      </c>
      <c r="G140" s="234" t="s">
        <v>213</v>
      </c>
      <c r="H140" s="234" t="s">
        <v>30</v>
      </c>
      <c r="I140" s="235" t="s">
        <v>247</v>
      </c>
    </row>
    <row r="141" spans="1:9" ht="15" customHeight="1">
      <c r="A141" s="386" t="s">
        <v>99</v>
      </c>
      <c r="B141" s="387">
        <v>211598.99</v>
      </c>
      <c r="C141" s="387">
        <v>13532.42</v>
      </c>
      <c r="D141" s="225">
        <v>15.636448617468272</v>
      </c>
      <c r="F141" s="239" t="s">
        <v>113</v>
      </c>
      <c r="G141" s="240">
        <f>B130</f>
        <v>11346939.94</v>
      </c>
      <c r="H141" s="240">
        <f>C130</f>
        <v>931232.18</v>
      </c>
      <c r="I141" s="241">
        <f aca="true" t="shared" si="5" ref="I141:I146">G141/H141</f>
        <v>12.184866656992028</v>
      </c>
    </row>
    <row r="142" spans="1:9" ht="15" customHeight="1">
      <c r="A142" s="386" t="s">
        <v>86</v>
      </c>
      <c r="B142" s="387">
        <v>120984.62</v>
      </c>
      <c r="C142" s="387">
        <v>8816.59</v>
      </c>
      <c r="D142" s="225">
        <v>13.722382463061114</v>
      </c>
      <c r="F142" s="239" t="s">
        <v>104</v>
      </c>
      <c r="G142" s="240">
        <f>B133</f>
        <v>1182556.78</v>
      </c>
      <c r="H142" s="240">
        <f>C133</f>
        <v>116198.33</v>
      </c>
      <c r="I142" s="241">
        <f t="shared" si="5"/>
        <v>10.177054868172373</v>
      </c>
    </row>
    <row r="143" spans="1:9" ht="15" customHeight="1">
      <c r="A143" s="386" t="s">
        <v>79</v>
      </c>
      <c r="B143" s="387">
        <v>111180.84</v>
      </c>
      <c r="C143" s="387">
        <v>26187.52</v>
      </c>
      <c r="D143" s="225">
        <v>4.245565826775502</v>
      </c>
      <c r="F143" s="239" t="s">
        <v>148</v>
      </c>
      <c r="G143" s="240">
        <f>B135</f>
        <v>683652.58</v>
      </c>
      <c r="H143" s="240">
        <f>C135</f>
        <v>93050.26</v>
      </c>
      <c r="I143" s="241">
        <f t="shared" si="5"/>
        <v>7.3471323992001745</v>
      </c>
    </row>
    <row r="144" spans="1:9" ht="15" customHeight="1">
      <c r="A144" s="386" t="s">
        <v>152</v>
      </c>
      <c r="B144" s="387">
        <v>91749.15</v>
      </c>
      <c r="C144" s="387">
        <v>14939.45</v>
      </c>
      <c r="D144" s="225">
        <v>6.141400787846941</v>
      </c>
      <c r="F144" s="239" t="s">
        <v>298</v>
      </c>
      <c r="G144" s="240">
        <f>B131</f>
        <v>1562330.91</v>
      </c>
      <c r="H144" s="240">
        <f>C131</f>
        <v>215015.02</v>
      </c>
      <c r="I144" s="241">
        <f t="shared" si="5"/>
        <v>7.266147778885401</v>
      </c>
    </row>
    <row r="145" spans="1:9" ht="15" customHeight="1">
      <c r="A145" s="386" t="s">
        <v>158</v>
      </c>
      <c r="B145" s="387">
        <v>88631.3</v>
      </c>
      <c r="C145" s="387">
        <v>14685.2</v>
      </c>
      <c r="D145" s="225">
        <v>6.035416609920191</v>
      </c>
      <c r="F145" s="239" t="s">
        <v>112</v>
      </c>
      <c r="G145" s="240">
        <f>B132</f>
        <v>1468261.41</v>
      </c>
      <c r="H145" s="240">
        <f>C132</f>
        <v>222901.04</v>
      </c>
      <c r="I145" s="241">
        <f t="shared" si="5"/>
        <v>6.587054999833109</v>
      </c>
    </row>
    <row r="146" spans="1:9" ht="15" customHeight="1">
      <c r="A146" s="386" t="s">
        <v>85</v>
      </c>
      <c r="B146" s="387">
        <v>87679.35</v>
      </c>
      <c r="C146" s="387">
        <v>13601.57</v>
      </c>
      <c r="D146" s="225">
        <v>6.446266864781052</v>
      </c>
      <c r="F146" s="239" t="s">
        <v>91</v>
      </c>
      <c r="G146" s="240">
        <f>B129</f>
        <v>125504573.97</v>
      </c>
      <c r="H146" s="240">
        <f>C129</f>
        <v>26135747.040000003</v>
      </c>
      <c r="I146" s="241">
        <f t="shared" si="5"/>
        <v>4.802027421596899</v>
      </c>
    </row>
    <row r="147" spans="1:4" ht="15" customHeight="1">
      <c r="A147" s="386" t="s">
        <v>137</v>
      </c>
      <c r="B147" s="387">
        <v>57365.08</v>
      </c>
      <c r="C147" s="387">
        <v>7497.15</v>
      </c>
      <c r="D147" s="225">
        <v>7.651584935608866</v>
      </c>
    </row>
    <row r="148" spans="1:4" ht="15" customHeight="1">
      <c r="A148" s="386" t="s">
        <v>165</v>
      </c>
      <c r="B148" s="387">
        <v>46766.22</v>
      </c>
      <c r="C148" s="387">
        <v>7834.34</v>
      </c>
      <c r="D148" s="225">
        <v>5.969388614739723</v>
      </c>
    </row>
    <row r="149" spans="1:4" ht="15" customHeight="1">
      <c r="A149" s="386" t="s">
        <v>139</v>
      </c>
      <c r="B149" s="387">
        <v>46319.63</v>
      </c>
      <c r="C149" s="387">
        <v>6189.6</v>
      </c>
      <c r="D149" s="225">
        <v>7.48346096678299</v>
      </c>
    </row>
    <row r="150" spans="1:4" ht="15" customHeight="1">
      <c r="A150" s="386" t="s">
        <v>97</v>
      </c>
      <c r="B150" s="387">
        <v>39632.36</v>
      </c>
      <c r="C150" s="387">
        <v>2935.15</v>
      </c>
      <c r="D150" s="225">
        <v>13.502669369538184</v>
      </c>
    </row>
    <row r="151" spans="1:4" ht="15" customHeight="1">
      <c r="A151" s="386" t="s">
        <v>90</v>
      </c>
      <c r="B151" s="387">
        <v>31589.29</v>
      </c>
      <c r="C151" s="387">
        <v>4348.7</v>
      </c>
      <c r="D151" s="225">
        <v>7.26407662059926</v>
      </c>
    </row>
    <row r="152" spans="1:4" ht="15" customHeight="1">
      <c r="A152" s="386" t="s">
        <v>130</v>
      </c>
      <c r="B152" s="387">
        <v>28221.02</v>
      </c>
      <c r="C152" s="387">
        <v>200.34</v>
      </c>
      <c r="D152" s="225">
        <v>140.86562843166618</v>
      </c>
    </row>
    <row r="153" spans="1:4" ht="15" customHeight="1">
      <c r="A153" s="386" t="s">
        <v>159</v>
      </c>
      <c r="B153" s="387">
        <v>28026.97</v>
      </c>
      <c r="C153" s="387">
        <v>3152.38</v>
      </c>
      <c r="D153" s="225">
        <v>8.890733350674727</v>
      </c>
    </row>
    <row r="154" spans="1:4" ht="15" customHeight="1">
      <c r="A154" s="386" t="s">
        <v>83</v>
      </c>
      <c r="B154" s="387">
        <v>18250</v>
      </c>
      <c r="C154" s="387">
        <v>3643.65</v>
      </c>
      <c r="D154" s="225">
        <v>5.0087137897438</v>
      </c>
    </row>
    <row r="155" spans="1:4" ht="15" customHeight="1">
      <c r="A155" s="386" t="s">
        <v>94</v>
      </c>
      <c r="B155" s="387">
        <v>16919.37</v>
      </c>
      <c r="C155" s="387">
        <v>1492.17</v>
      </c>
      <c r="D155" s="225">
        <v>11.338768370896076</v>
      </c>
    </row>
    <row r="156" spans="1:4" ht="15" customHeight="1">
      <c r="A156" s="386" t="s">
        <v>100</v>
      </c>
      <c r="B156" s="387">
        <v>13085.99</v>
      </c>
      <c r="C156" s="387">
        <v>650.6</v>
      </c>
      <c r="D156" s="225">
        <v>20.113725791577004</v>
      </c>
    </row>
    <row r="157" spans="1:4" ht="15" customHeight="1">
      <c r="A157" s="386" t="s">
        <v>160</v>
      </c>
      <c r="B157" s="387">
        <v>12691.7</v>
      </c>
      <c r="C157" s="387">
        <v>4155.4</v>
      </c>
      <c r="D157" s="225">
        <v>3.054266737257545</v>
      </c>
    </row>
    <row r="158" spans="1:4" ht="15" customHeight="1">
      <c r="A158" s="386" t="s">
        <v>88</v>
      </c>
      <c r="B158" s="387">
        <v>12276.6</v>
      </c>
      <c r="C158" s="387">
        <v>1567.43</v>
      </c>
      <c r="D158" s="225">
        <v>7.832311490784277</v>
      </c>
    </row>
    <row r="159" spans="1:4" ht="15" customHeight="1">
      <c r="A159" s="386" t="s">
        <v>149</v>
      </c>
      <c r="B159" s="387">
        <v>11513.4</v>
      </c>
      <c r="C159" s="387">
        <v>1616.76</v>
      </c>
      <c r="D159" s="225">
        <v>7.1212795962294955</v>
      </c>
    </row>
    <row r="160" spans="1:4" ht="15" customHeight="1">
      <c r="A160" s="386" t="s">
        <v>138</v>
      </c>
      <c r="B160" s="387">
        <v>10169.07</v>
      </c>
      <c r="C160" s="387">
        <v>1022.53</v>
      </c>
      <c r="D160" s="225">
        <v>9.945008948392712</v>
      </c>
    </row>
    <row r="161" spans="1:4" ht="15" customHeight="1">
      <c r="A161" s="386" t="s">
        <v>142</v>
      </c>
      <c r="B161" s="387">
        <v>9737.6</v>
      </c>
      <c r="C161" s="387">
        <v>1698.06</v>
      </c>
      <c r="D161" s="225">
        <v>5.734544126827085</v>
      </c>
    </row>
    <row r="162" spans="1:4" ht="15" customHeight="1">
      <c r="A162" s="386" t="s">
        <v>98</v>
      </c>
      <c r="B162" s="387">
        <v>7031.76</v>
      </c>
      <c r="C162" s="387">
        <v>468.45</v>
      </c>
      <c r="D162" s="225">
        <v>15.010694844700609</v>
      </c>
    </row>
    <row r="163" spans="1:4" ht="15" customHeight="1">
      <c r="A163" s="386" t="s">
        <v>102</v>
      </c>
      <c r="B163" s="387">
        <v>6164.4</v>
      </c>
      <c r="C163" s="387">
        <v>490.89</v>
      </c>
      <c r="D163" s="225">
        <v>12.557599462201308</v>
      </c>
    </row>
    <row r="164" spans="1:4" ht="15" customHeight="1">
      <c r="A164" s="386" t="s">
        <v>135</v>
      </c>
      <c r="B164" s="387">
        <v>5288.75</v>
      </c>
      <c r="C164" s="387">
        <v>184.29</v>
      </c>
      <c r="D164" s="225">
        <v>28.69797601606164</v>
      </c>
    </row>
    <row r="165" spans="1:4" ht="15" customHeight="1">
      <c r="A165" s="386" t="s">
        <v>141</v>
      </c>
      <c r="B165" s="387">
        <v>4935</v>
      </c>
      <c r="C165" s="387">
        <v>602.81</v>
      </c>
      <c r="D165" s="225">
        <v>8.18665914633135</v>
      </c>
    </row>
    <row r="166" spans="1:4" ht="15" customHeight="1">
      <c r="A166" s="386" t="s">
        <v>145</v>
      </c>
      <c r="B166" s="387">
        <v>4706.34</v>
      </c>
      <c r="C166" s="387">
        <v>2512.8</v>
      </c>
      <c r="D166" s="225">
        <v>1.8729465138490926</v>
      </c>
    </row>
    <row r="167" spans="1:4" ht="15" customHeight="1">
      <c r="A167" s="386" t="s">
        <v>143</v>
      </c>
      <c r="B167" s="387">
        <v>3945.1</v>
      </c>
      <c r="C167" s="387">
        <v>500.14</v>
      </c>
      <c r="D167" s="225">
        <v>7.887991362418523</v>
      </c>
    </row>
    <row r="168" spans="1:4" ht="15" customHeight="1">
      <c r="A168" s="386" t="s">
        <v>123</v>
      </c>
      <c r="B168" s="387">
        <v>2737.54</v>
      </c>
      <c r="C168" s="387">
        <v>102.82</v>
      </c>
      <c r="D168" s="225">
        <v>26.62458665629255</v>
      </c>
    </row>
    <row r="169" spans="1:4" ht="15" customHeight="1">
      <c r="A169" s="386" t="s">
        <v>233</v>
      </c>
      <c r="B169" s="387">
        <v>2669.4</v>
      </c>
      <c r="C169" s="387">
        <v>244.99</v>
      </c>
      <c r="D169" s="225">
        <v>10.895954936936201</v>
      </c>
    </row>
    <row r="170" spans="1:4" ht="15" customHeight="1">
      <c r="A170" s="386" t="s">
        <v>292</v>
      </c>
      <c r="B170" s="387">
        <v>2238.85</v>
      </c>
      <c r="C170" s="387">
        <v>292.95</v>
      </c>
      <c r="D170" s="225">
        <v>7.642430448882061</v>
      </c>
    </row>
    <row r="171" spans="1:4" ht="15" customHeight="1">
      <c r="A171" s="386" t="s">
        <v>206</v>
      </c>
      <c r="B171" s="387">
        <v>2145.2</v>
      </c>
      <c r="C171" s="387">
        <v>376.13</v>
      </c>
      <c r="D171" s="225">
        <v>5.703347246962486</v>
      </c>
    </row>
    <row r="172" spans="1:4" ht="15" customHeight="1">
      <c r="A172" s="386" t="s">
        <v>117</v>
      </c>
      <c r="B172" s="387">
        <v>1876</v>
      </c>
      <c r="C172" s="387">
        <v>167.39</v>
      </c>
      <c r="D172" s="225">
        <v>11.207360057351098</v>
      </c>
    </row>
    <row r="173" spans="1:4" ht="15" customHeight="1">
      <c r="A173" s="386" t="s">
        <v>136</v>
      </c>
      <c r="B173" s="387">
        <v>1710.81</v>
      </c>
      <c r="C173" s="387">
        <v>304.67</v>
      </c>
      <c r="D173" s="225">
        <v>5.615288672990448</v>
      </c>
    </row>
    <row r="174" spans="1:4" ht="15" customHeight="1">
      <c r="A174" s="386" t="s">
        <v>109</v>
      </c>
      <c r="B174" s="387">
        <v>1666.44</v>
      </c>
      <c r="C174" s="387">
        <v>239.08</v>
      </c>
      <c r="D174" s="225">
        <v>6.9702191734984105</v>
      </c>
    </row>
    <row r="175" spans="1:4" ht="15" customHeight="1">
      <c r="A175" s="386" t="s">
        <v>80</v>
      </c>
      <c r="B175" s="387">
        <v>1482.74</v>
      </c>
      <c r="C175" s="387">
        <v>39.62</v>
      </c>
      <c r="D175" s="225">
        <v>37.42402826855124</v>
      </c>
    </row>
    <row r="176" spans="1:4" ht="15" customHeight="1">
      <c r="A176" s="386" t="s">
        <v>248</v>
      </c>
      <c r="B176" s="387">
        <v>1463.83</v>
      </c>
      <c r="C176" s="387">
        <v>74.4</v>
      </c>
      <c r="D176" s="225">
        <v>19.675134408602148</v>
      </c>
    </row>
    <row r="177" spans="1:4" ht="15" customHeight="1">
      <c r="A177" s="386" t="s">
        <v>161</v>
      </c>
      <c r="B177" s="387">
        <v>1364.9</v>
      </c>
      <c r="C177" s="387">
        <v>163.73</v>
      </c>
      <c r="D177" s="225">
        <v>8.336285347828744</v>
      </c>
    </row>
    <row r="178" spans="1:4" ht="15" customHeight="1">
      <c r="A178" s="386" t="s">
        <v>95</v>
      </c>
      <c r="B178" s="387">
        <v>1076.83</v>
      </c>
      <c r="C178" s="387">
        <v>56.2</v>
      </c>
      <c r="D178" s="225">
        <v>19.160676156583627</v>
      </c>
    </row>
    <row r="179" spans="1:4" ht="15" customHeight="1">
      <c r="A179" s="386" t="s">
        <v>289</v>
      </c>
      <c r="B179" s="387">
        <v>925.8</v>
      </c>
      <c r="C179" s="387">
        <v>132.82</v>
      </c>
      <c r="D179" s="225">
        <v>6.970335792802289</v>
      </c>
    </row>
    <row r="180" spans="1:4" ht="15" customHeight="1">
      <c r="A180" s="386" t="s">
        <v>106</v>
      </c>
      <c r="B180" s="387">
        <v>899.13</v>
      </c>
      <c r="C180" s="387">
        <v>80.58</v>
      </c>
      <c r="D180" s="225">
        <v>11.158227848101266</v>
      </c>
    </row>
    <row r="181" spans="1:4" ht="15" customHeight="1">
      <c r="A181" s="386" t="s">
        <v>154</v>
      </c>
      <c r="B181" s="387">
        <v>807</v>
      </c>
      <c r="C181" s="387">
        <v>151.45</v>
      </c>
      <c r="D181" s="225">
        <v>5.328491251238033</v>
      </c>
    </row>
    <row r="182" spans="1:4" ht="15" customHeight="1">
      <c r="A182" s="386" t="s">
        <v>168</v>
      </c>
      <c r="B182" s="387">
        <v>780</v>
      </c>
      <c r="C182" s="387">
        <v>29.8</v>
      </c>
      <c r="D182" s="225">
        <v>26.174496644295303</v>
      </c>
    </row>
    <row r="183" spans="1:4" ht="15" customHeight="1">
      <c r="A183" s="386" t="s">
        <v>127</v>
      </c>
      <c r="B183" s="387">
        <v>691.96</v>
      </c>
      <c r="C183" s="387">
        <v>0.15</v>
      </c>
      <c r="D183" s="225">
        <v>4613.0666666666675</v>
      </c>
    </row>
    <row r="184" spans="1:4" ht="15" customHeight="1">
      <c r="A184" s="386" t="s">
        <v>81</v>
      </c>
      <c r="B184" s="387">
        <v>462.88</v>
      </c>
      <c r="C184" s="387">
        <v>9.86</v>
      </c>
      <c r="D184" s="225">
        <v>46.945233265720084</v>
      </c>
    </row>
    <row r="185" spans="1:4" ht="15" customHeight="1">
      <c r="A185" s="386" t="s">
        <v>122</v>
      </c>
      <c r="B185" s="387">
        <v>298</v>
      </c>
      <c r="C185" s="387">
        <v>11.5</v>
      </c>
      <c r="D185" s="225">
        <v>25.91304347826087</v>
      </c>
    </row>
    <row r="186" spans="1:4" ht="15" customHeight="1">
      <c r="A186" s="386" t="s">
        <v>89</v>
      </c>
      <c r="B186" s="387">
        <v>176.04</v>
      </c>
      <c r="C186" s="387">
        <v>4.52</v>
      </c>
      <c r="D186" s="225">
        <v>38.94690265486726</v>
      </c>
    </row>
    <row r="187" spans="1:4" ht="15" customHeight="1">
      <c r="A187" s="386" t="s">
        <v>293</v>
      </c>
      <c r="B187" s="387">
        <v>129.96</v>
      </c>
      <c r="C187" s="387">
        <v>15.75</v>
      </c>
      <c r="D187" s="225">
        <v>8.251428571428573</v>
      </c>
    </row>
    <row r="188" spans="1:4" ht="15" customHeight="1">
      <c r="A188" s="388" t="s">
        <v>105</v>
      </c>
      <c r="B188" s="389">
        <v>64.06</v>
      </c>
      <c r="C188" s="389">
        <v>2.47</v>
      </c>
      <c r="D188" s="226">
        <v>25.935222672064775</v>
      </c>
    </row>
    <row r="189" spans="1:4" ht="15" customHeight="1" thickBot="1">
      <c r="A189" s="388" t="s">
        <v>132</v>
      </c>
      <c r="B189" s="383">
        <v>4.87</v>
      </c>
      <c r="C189" s="383">
        <v>0.5</v>
      </c>
      <c r="D189" s="226">
        <v>9.74</v>
      </c>
    </row>
    <row r="190" spans="1:4" ht="16.5" thickBot="1">
      <c r="A190" s="393" t="s">
        <v>214</v>
      </c>
      <c r="B190" s="215">
        <v>145176171.50000006</v>
      </c>
      <c r="C190" s="215">
        <v>28193362.569999993</v>
      </c>
      <c r="D190" s="394"/>
    </row>
    <row r="191" spans="1:4" ht="12.75">
      <c r="A191" s="116"/>
      <c r="B191" s="117"/>
      <c r="C191" s="117"/>
      <c r="D191" s="118"/>
    </row>
    <row r="192" spans="1:4" ht="12.75">
      <c r="A192" s="116"/>
      <c r="B192" s="117"/>
      <c r="C192" s="117"/>
      <c r="D192" s="118"/>
    </row>
    <row r="193" spans="1:4" ht="12.75">
      <c r="A193" s="116"/>
      <c r="B193" s="117"/>
      <c r="C193" s="117"/>
      <c r="D193" s="118"/>
    </row>
    <row r="194" spans="1:4" ht="12.75">
      <c r="A194" s="116"/>
      <c r="B194" s="117"/>
      <c r="C194" s="117"/>
      <c r="D194" s="118"/>
    </row>
    <row r="195" spans="1:4" ht="12.75">
      <c r="A195" s="116"/>
      <c r="B195" s="117"/>
      <c r="C195" s="117"/>
      <c r="D195" s="118"/>
    </row>
    <row r="196" spans="1:4" ht="12.75">
      <c r="A196" s="116"/>
      <c r="B196" s="117"/>
      <c r="C196" s="117"/>
      <c r="D196" s="118"/>
    </row>
    <row r="197" spans="1:4" ht="12.75">
      <c r="A197" s="116"/>
      <c r="B197" s="117"/>
      <c r="C197" s="117"/>
      <c r="D197" s="118"/>
    </row>
    <row r="198" spans="1:4" ht="12.75">
      <c r="A198" s="116"/>
      <c r="B198" s="117"/>
      <c r="C198" s="117"/>
      <c r="D198" s="118"/>
    </row>
    <row r="199" spans="1:4" ht="12.75">
      <c r="A199" s="116"/>
      <c r="B199" s="117"/>
      <c r="C199" s="117"/>
      <c r="D199" s="118"/>
    </row>
    <row r="200" spans="1:4" ht="12.75">
      <c r="A200" s="116"/>
      <c r="B200" s="117"/>
      <c r="C200" s="117"/>
      <c r="D200" s="118"/>
    </row>
    <row r="201" spans="1:4" ht="12.75">
      <c r="A201" s="116"/>
      <c r="B201" s="117"/>
      <c r="C201" s="117"/>
      <c r="D201" s="118"/>
    </row>
    <row r="202" spans="1:4" ht="12.75">
      <c r="A202" s="116"/>
      <c r="B202" s="117"/>
      <c r="C202" s="117"/>
      <c r="D202" s="118"/>
    </row>
    <row r="203" spans="1:4" ht="12.75">
      <c r="A203" s="116"/>
      <c r="B203" s="117"/>
      <c r="C203" s="117"/>
      <c r="D203" s="118"/>
    </row>
    <row r="204" spans="1:4" ht="12.75">
      <c r="A204" s="116"/>
      <c r="B204" s="117"/>
      <c r="C204" s="117"/>
      <c r="D204" s="118"/>
    </row>
    <row r="205" spans="1:4" ht="12.75">
      <c r="A205" s="116"/>
      <c r="B205" s="117"/>
      <c r="C205" s="117"/>
      <c r="D205" s="118"/>
    </row>
    <row r="206" spans="1:4" ht="12.75">
      <c r="A206" s="116"/>
      <c r="B206" s="117"/>
      <c r="C206" s="117"/>
      <c r="D206" s="118"/>
    </row>
    <row r="207" spans="1:4" ht="12.75">
      <c r="A207" s="116"/>
      <c r="B207" s="117"/>
      <c r="C207" s="117"/>
      <c r="D207" s="118"/>
    </row>
    <row r="208" spans="1:4" ht="12.75">
      <c r="A208" s="116"/>
      <c r="B208" s="117"/>
      <c r="C208" s="117"/>
      <c r="D208" s="118"/>
    </row>
    <row r="209" spans="1:4" ht="12.75">
      <c r="A209" s="116"/>
      <c r="B209" s="117"/>
      <c r="C209" s="117"/>
      <c r="D209" s="118"/>
    </row>
    <row r="210" spans="1:4" ht="12.75">
      <c r="A210" s="116"/>
      <c r="B210" s="117"/>
      <c r="C210" s="117"/>
      <c r="D210" s="118"/>
    </row>
    <row r="211" spans="1:4" ht="12.75">
      <c r="A211" s="116"/>
      <c r="B211" s="117"/>
      <c r="C211" s="117"/>
      <c r="D211" s="118"/>
    </row>
    <row r="212" spans="1:4" ht="12.75">
      <c r="A212" s="116"/>
      <c r="B212" s="117"/>
      <c r="C212" s="117"/>
      <c r="D212" s="118"/>
    </row>
    <row r="213" spans="1:4" ht="12.75">
      <c r="A213" s="116"/>
      <c r="B213" s="117"/>
      <c r="C213" s="117"/>
      <c r="D213" s="118"/>
    </row>
    <row r="214" spans="1:4" ht="12.75">
      <c r="A214" s="116"/>
      <c r="B214" s="117"/>
      <c r="C214" s="117"/>
      <c r="D214" s="118"/>
    </row>
    <row r="215" spans="1:4" ht="12.75">
      <c r="A215" s="116"/>
      <c r="B215" s="117"/>
      <c r="C215" s="117"/>
      <c r="D215" s="118"/>
    </row>
    <row r="216" spans="1:4" ht="12.75">
      <c r="A216" s="116"/>
      <c r="B216" s="117"/>
      <c r="C216" s="117"/>
      <c r="D216" s="118"/>
    </row>
    <row r="217" spans="1:4" ht="12.75">
      <c r="A217" s="116"/>
      <c r="B217" s="117"/>
      <c r="C217" s="117"/>
      <c r="D217" s="118"/>
    </row>
    <row r="218" spans="1:4" ht="12.75">
      <c r="A218" s="116"/>
      <c r="B218" s="117"/>
      <c r="C218" s="117"/>
      <c r="D218" s="118"/>
    </row>
    <row r="219" spans="1:4" ht="12.75">
      <c r="A219" s="116"/>
      <c r="B219" s="117"/>
      <c r="C219" s="117"/>
      <c r="D219" s="118"/>
    </row>
    <row r="220" spans="1:4" ht="12.75">
      <c r="A220" s="116"/>
      <c r="B220" s="117"/>
      <c r="C220" s="117"/>
      <c r="D220" s="118"/>
    </row>
    <row r="221" spans="1:4" ht="12.75">
      <c r="A221" s="116"/>
      <c r="B221" s="117"/>
      <c r="C221" s="117"/>
      <c r="D221" s="118"/>
    </row>
    <row r="222" spans="1:4" ht="12.75">
      <c r="A222" s="116"/>
      <c r="B222" s="117"/>
      <c r="C222" s="117"/>
      <c r="D222" s="118"/>
    </row>
    <row r="223" spans="1:4" ht="12.75">
      <c r="A223" s="116"/>
      <c r="B223" s="117"/>
      <c r="C223" s="117"/>
      <c r="D223" s="118"/>
    </row>
    <row r="224" spans="1:4" ht="12.75">
      <c r="A224" s="116"/>
      <c r="B224" s="117"/>
      <c r="C224" s="117"/>
      <c r="D224" s="118"/>
    </row>
    <row r="225" spans="1:4" ht="12.75">
      <c r="A225" s="116"/>
      <c r="B225" s="117"/>
      <c r="C225" s="117"/>
      <c r="D225" s="118"/>
    </row>
    <row r="226" spans="1:4" ht="12.75">
      <c r="A226" s="116"/>
      <c r="B226" s="117"/>
      <c r="C226" s="117"/>
      <c r="D226" s="118"/>
    </row>
    <row r="227" spans="1:4" ht="12.75">
      <c r="A227" s="116"/>
      <c r="B227" s="117"/>
      <c r="C227" s="117"/>
      <c r="D227" s="118"/>
    </row>
    <row r="228" spans="1:4" ht="12.75">
      <c r="A228" s="116"/>
      <c r="B228" s="117"/>
      <c r="C228" s="117"/>
      <c r="D228" s="118"/>
    </row>
    <row r="229" spans="1:4" ht="12.75">
      <c r="A229" s="116"/>
      <c r="B229" s="117"/>
      <c r="C229" s="117"/>
      <c r="D229" s="118"/>
    </row>
    <row r="230" spans="1:4" ht="12.75">
      <c r="A230" s="116"/>
      <c r="B230" s="117"/>
      <c r="C230" s="117"/>
      <c r="D230" s="118"/>
    </row>
    <row r="231" spans="1:4" ht="12.75">
      <c r="A231" s="116"/>
      <c r="B231" s="117"/>
      <c r="C231" s="117"/>
      <c r="D231" s="118"/>
    </row>
    <row r="232" spans="1:4" ht="12.75">
      <c r="A232" s="116"/>
      <c r="B232" s="117"/>
      <c r="C232" s="117"/>
      <c r="D232" s="118"/>
    </row>
    <row r="233" spans="1:4" ht="12.75">
      <c r="A233" s="116"/>
      <c r="B233" s="117"/>
      <c r="C233" s="117"/>
      <c r="D233" s="118"/>
    </row>
    <row r="234" spans="1:4" ht="12.75">
      <c r="A234" s="116"/>
      <c r="B234" s="117"/>
      <c r="C234" s="117"/>
      <c r="D234" s="118"/>
    </row>
    <row r="235" spans="1:4" ht="12.75">
      <c r="A235" s="116"/>
      <c r="B235" s="117"/>
      <c r="C235" s="117"/>
      <c r="D235" s="118"/>
    </row>
    <row r="236" spans="1:4" ht="12.75">
      <c r="A236" s="116"/>
      <c r="B236" s="117"/>
      <c r="C236" s="117"/>
      <c r="D236" s="118"/>
    </row>
    <row r="237" spans="1:4" ht="12.75">
      <c r="A237" s="116"/>
      <c r="B237" s="117"/>
      <c r="C237" s="117"/>
      <c r="D237" s="118"/>
    </row>
    <row r="238" spans="1:4" ht="15.75">
      <c r="A238" s="56" t="s">
        <v>228</v>
      </c>
      <c r="B238" s="114"/>
      <c r="C238" s="114"/>
      <c r="D238" s="115"/>
    </row>
    <row r="239" spans="1:4" ht="15.75" customHeight="1">
      <c r="A239" s="56" t="s">
        <v>309</v>
      </c>
      <c r="B239" s="114"/>
      <c r="C239" s="114"/>
      <c r="D239" s="115"/>
    </row>
    <row r="240" spans="1:4" ht="16.5" customHeight="1">
      <c r="A240" s="56" t="s">
        <v>300</v>
      </c>
      <c r="B240" s="114"/>
      <c r="C240" s="114"/>
      <c r="D240" s="115"/>
    </row>
    <row r="241" spans="1:4" ht="16.5" customHeight="1">
      <c r="A241" s="75" t="s">
        <v>284</v>
      </c>
      <c r="B241" s="117"/>
      <c r="C241" s="117"/>
      <c r="D241" s="118"/>
    </row>
    <row r="242" spans="1:4" ht="15.75" customHeight="1" thickBot="1">
      <c r="A242" s="75"/>
      <c r="B242" s="117"/>
      <c r="C242" s="117"/>
      <c r="D242" s="118"/>
    </row>
    <row r="243" spans="1:4" ht="15" customHeight="1" thickBot="1">
      <c r="A243" s="221" t="s">
        <v>169</v>
      </c>
      <c r="B243" s="222" t="s">
        <v>213</v>
      </c>
      <c r="C243" s="222" t="s">
        <v>30</v>
      </c>
      <c r="D243" s="223" t="s">
        <v>247</v>
      </c>
    </row>
    <row r="244" spans="1:7" ht="15" customHeight="1">
      <c r="A244" s="395" t="s">
        <v>91</v>
      </c>
      <c r="B244" s="396">
        <v>73176226.71000002</v>
      </c>
      <c r="C244" s="396">
        <v>13629321.690000005</v>
      </c>
      <c r="D244" s="397">
        <v>5.369029242569738</v>
      </c>
      <c r="F244" s="31" t="str">
        <f>A244</f>
        <v>Brasil</v>
      </c>
      <c r="G244" s="32">
        <f>B244</f>
        <v>73176226.71000002</v>
      </c>
    </row>
    <row r="245" spans="1:7" ht="15" customHeight="1">
      <c r="A245" s="398" t="s">
        <v>113</v>
      </c>
      <c r="B245" s="399">
        <v>36881839.129999995</v>
      </c>
      <c r="C245" s="399">
        <v>4238779.81</v>
      </c>
      <c r="D245" s="400">
        <v>8.701050958813546</v>
      </c>
      <c r="F245" s="31" t="str">
        <f aca="true" t="shared" si="6" ref="F245:F253">A245</f>
        <v>Venezuela</v>
      </c>
      <c r="G245" s="32">
        <f aca="true" t="shared" si="7" ref="G245:G253">B245</f>
        <v>36881839.129999995</v>
      </c>
    </row>
    <row r="246" spans="1:7" ht="15" customHeight="1">
      <c r="A246" s="398" t="s">
        <v>99</v>
      </c>
      <c r="B246" s="399">
        <v>8979617.94</v>
      </c>
      <c r="C246" s="399">
        <v>1698714.19</v>
      </c>
      <c r="D246" s="400">
        <v>5.286126408351248</v>
      </c>
      <c r="F246" s="31" t="str">
        <f t="shared" si="6"/>
        <v>Estados Unidos</v>
      </c>
      <c r="G246" s="32">
        <f t="shared" si="7"/>
        <v>8979617.94</v>
      </c>
    </row>
    <row r="247" spans="1:7" ht="15" customHeight="1">
      <c r="A247" s="398" t="s">
        <v>104</v>
      </c>
      <c r="B247" s="399">
        <v>3074102.48</v>
      </c>
      <c r="C247" s="399">
        <v>566596.91</v>
      </c>
      <c r="D247" s="400">
        <v>5.425554615184893</v>
      </c>
      <c r="F247" s="31" t="str">
        <f t="shared" si="6"/>
        <v>México</v>
      </c>
      <c r="G247" s="32">
        <f t="shared" si="7"/>
        <v>3074102.48</v>
      </c>
    </row>
    <row r="248" spans="1:7" ht="15" customHeight="1">
      <c r="A248" s="398" t="s">
        <v>148</v>
      </c>
      <c r="B248" s="399">
        <v>1351524.26</v>
      </c>
      <c r="C248" s="399">
        <v>250910.37</v>
      </c>
      <c r="D248" s="400">
        <v>5.386482272534212</v>
      </c>
      <c r="F248" s="31" t="str">
        <f t="shared" si="6"/>
        <v>Francia</v>
      </c>
      <c r="G248" s="32">
        <f t="shared" si="7"/>
        <v>1351524.26</v>
      </c>
    </row>
    <row r="249" spans="1:7" ht="15" customHeight="1">
      <c r="A249" s="398" t="s">
        <v>112</v>
      </c>
      <c r="B249" s="399">
        <v>1323110.45</v>
      </c>
      <c r="C249" s="399">
        <v>119156.02</v>
      </c>
      <c r="D249" s="400">
        <v>11.104016817614418</v>
      </c>
      <c r="F249" s="31" t="str">
        <f t="shared" si="6"/>
        <v>Uruguay</v>
      </c>
      <c r="G249" s="32">
        <f t="shared" si="7"/>
        <v>1323110.45</v>
      </c>
    </row>
    <row r="250" spans="1:7" ht="15" customHeight="1">
      <c r="A250" s="398" t="s">
        <v>152</v>
      </c>
      <c r="B250" s="399">
        <v>1199236.31</v>
      </c>
      <c r="C250" s="399">
        <v>217834.84</v>
      </c>
      <c r="D250" s="400">
        <v>5.505254852713184</v>
      </c>
      <c r="F250" s="31" t="str">
        <f t="shared" si="6"/>
        <v>Italia</v>
      </c>
      <c r="G250" s="32">
        <f t="shared" si="7"/>
        <v>1199236.31</v>
      </c>
    </row>
    <row r="251" spans="1:7" ht="15" customHeight="1">
      <c r="A251" s="398" t="s">
        <v>86</v>
      </c>
      <c r="B251" s="399">
        <v>849761.49</v>
      </c>
      <c r="C251" s="399">
        <v>104876.05</v>
      </c>
      <c r="D251" s="400">
        <v>8.102531416848747</v>
      </c>
      <c r="F251" s="31" t="str">
        <f t="shared" si="6"/>
        <v>Sudáfrica</v>
      </c>
      <c r="G251" s="32">
        <f t="shared" si="7"/>
        <v>849761.49</v>
      </c>
    </row>
    <row r="252" spans="1:7" ht="15" customHeight="1">
      <c r="A252" s="398" t="s">
        <v>253</v>
      </c>
      <c r="B252" s="399">
        <v>828497.09</v>
      </c>
      <c r="C252" s="399">
        <v>62882.01</v>
      </c>
      <c r="D252" s="400">
        <v>13.175423145665984</v>
      </c>
      <c r="F252" s="31" t="str">
        <f t="shared" si="6"/>
        <v>R.F. de Alemania</v>
      </c>
      <c r="G252" s="32">
        <f t="shared" si="7"/>
        <v>828497.09</v>
      </c>
    </row>
    <row r="253" spans="1:7" ht="15" customHeight="1">
      <c r="A253" s="398" t="s">
        <v>96</v>
      </c>
      <c r="B253" s="399">
        <v>531070.81</v>
      </c>
      <c r="C253" s="399">
        <v>49984.89</v>
      </c>
      <c r="D253" s="400">
        <v>10.624626962267998</v>
      </c>
      <c r="F253" s="31" t="str">
        <f t="shared" si="6"/>
        <v>Chile</v>
      </c>
      <c r="G253" s="32">
        <f t="shared" si="7"/>
        <v>531070.81</v>
      </c>
    </row>
    <row r="254" spans="1:7" ht="15" customHeight="1">
      <c r="A254" s="398" t="s">
        <v>107</v>
      </c>
      <c r="B254" s="399">
        <v>463943.44</v>
      </c>
      <c r="C254" s="399">
        <v>47440.81</v>
      </c>
      <c r="D254" s="400">
        <v>9.779416498158442</v>
      </c>
      <c r="F254" s="31" t="s">
        <v>230</v>
      </c>
      <c r="G254" s="32">
        <v>2714645</v>
      </c>
    </row>
    <row r="255" spans="1:7" ht="15" customHeight="1">
      <c r="A255" s="398" t="s">
        <v>157</v>
      </c>
      <c r="B255" s="399">
        <v>398469.98</v>
      </c>
      <c r="C255" s="399">
        <v>39126.71</v>
      </c>
      <c r="D255" s="400">
        <v>10.184091123429493</v>
      </c>
      <c r="F255" s="31" t="s">
        <v>280</v>
      </c>
      <c r="G255" s="32">
        <f>B299</f>
        <v>130909632.12000005</v>
      </c>
    </row>
    <row r="256" spans="1:7" ht="15" customHeight="1">
      <c r="A256" s="398" t="s">
        <v>92</v>
      </c>
      <c r="B256" s="399">
        <v>395584.86</v>
      </c>
      <c r="C256" s="399">
        <v>62971.11</v>
      </c>
      <c r="D256" s="400">
        <v>6.282005510145843</v>
      </c>
      <c r="G256" s="32"/>
    </row>
    <row r="257" spans="1:4" ht="15" customHeight="1">
      <c r="A257" s="398" t="s">
        <v>93</v>
      </c>
      <c r="B257" s="399">
        <v>289878.13</v>
      </c>
      <c r="C257" s="399">
        <v>42779.86</v>
      </c>
      <c r="D257" s="400">
        <v>6.77604204408336</v>
      </c>
    </row>
    <row r="258" spans="1:9" ht="15" customHeight="1">
      <c r="A258" s="398" t="s">
        <v>139</v>
      </c>
      <c r="B258" s="399">
        <v>204095.16</v>
      </c>
      <c r="C258" s="399">
        <v>3206.11</v>
      </c>
      <c r="D258" s="400">
        <v>63.658190143195334</v>
      </c>
      <c r="F258" s="233" t="s">
        <v>169</v>
      </c>
      <c r="G258" s="234" t="s">
        <v>213</v>
      </c>
      <c r="H258" s="234" t="s">
        <v>30</v>
      </c>
      <c r="I258" s="235" t="s">
        <v>247</v>
      </c>
    </row>
    <row r="259" spans="1:9" ht="15" customHeight="1">
      <c r="A259" s="398" t="s">
        <v>108</v>
      </c>
      <c r="B259" s="399">
        <v>158093.64</v>
      </c>
      <c r="C259" s="399">
        <v>8987.59</v>
      </c>
      <c r="D259" s="400">
        <v>17.59021495195041</v>
      </c>
      <c r="F259" s="239" t="s">
        <v>113</v>
      </c>
      <c r="G259" s="240">
        <f>B245</f>
        <v>36881839.129999995</v>
      </c>
      <c r="H259" s="240">
        <f>C245</f>
        <v>4238779.81</v>
      </c>
      <c r="I259" s="241">
        <f aca="true" t="shared" si="8" ref="I259:I264">G259/H259</f>
        <v>8.701050958813546</v>
      </c>
    </row>
    <row r="260" spans="1:9" ht="15" customHeight="1">
      <c r="A260" s="398" t="s">
        <v>163</v>
      </c>
      <c r="B260" s="399">
        <v>151885.62</v>
      </c>
      <c r="C260" s="399">
        <v>22021.03</v>
      </c>
      <c r="D260" s="400">
        <v>6.897298627720865</v>
      </c>
      <c r="F260" s="239" t="s">
        <v>148</v>
      </c>
      <c r="G260" s="240">
        <f>B248</f>
        <v>1351524.26</v>
      </c>
      <c r="H260" s="240">
        <f>C248</f>
        <v>250910.37</v>
      </c>
      <c r="I260" s="241">
        <f t="shared" si="8"/>
        <v>5.386482272534212</v>
      </c>
    </row>
    <row r="261" spans="1:9" ht="15" customHeight="1">
      <c r="A261" s="398" t="s">
        <v>90</v>
      </c>
      <c r="B261" s="399">
        <v>128277.76</v>
      </c>
      <c r="C261" s="399">
        <v>16234.83</v>
      </c>
      <c r="D261" s="400">
        <v>7.901392253568408</v>
      </c>
      <c r="F261" s="239" t="s">
        <v>152</v>
      </c>
      <c r="G261" s="240">
        <f>B250</f>
        <v>1199236.31</v>
      </c>
      <c r="H261" s="240">
        <f>C250</f>
        <v>217834.84</v>
      </c>
      <c r="I261" s="241">
        <f t="shared" si="8"/>
        <v>5.505254852713184</v>
      </c>
    </row>
    <row r="262" spans="1:9" ht="15" customHeight="1">
      <c r="A262" s="398" t="s">
        <v>97</v>
      </c>
      <c r="B262" s="399">
        <v>107753.18</v>
      </c>
      <c r="C262" s="399">
        <v>5738.57</v>
      </c>
      <c r="D262" s="400">
        <v>18.777008906400027</v>
      </c>
      <c r="F262" s="239" t="s">
        <v>104</v>
      </c>
      <c r="G262" s="240">
        <f>B247</f>
        <v>3074102.48</v>
      </c>
      <c r="H262" s="240">
        <f>C247</f>
        <v>566596.91</v>
      </c>
      <c r="I262" s="241">
        <f t="shared" si="8"/>
        <v>5.425554615184893</v>
      </c>
    </row>
    <row r="263" spans="1:9" ht="15" customHeight="1">
      <c r="A263" s="398" t="s">
        <v>146</v>
      </c>
      <c r="B263" s="399">
        <v>100046.44</v>
      </c>
      <c r="C263" s="399">
        <v>7340.44</v>
      </c>
      <c r="D263" s="400">
        <v>13.629488150574081</v>
      </c>
      <c r="F263" s="239" t="s">
        <v>91</v>
      </c>
      <c r="G263" s="240">
        <f>B244</f>
        <v>73176226.71000002</v>
      </c>
      <c r="H263" s="240">
        <f>C244</f>
        <v>13629321.690000005</v>
      </c>
      <c r="I263" s="241">
        <f t="shared" si="8"/>
        <v>5.369029242569738</v>
      </c>
    </row>
    <row r="264" spans="1:9" ht="15" customHeight="1">
      <c r="A264" s="398" t="s">
        <v>135</v>
      </c>
      <c r="B264" s="399">
        <v>41419.63</v>
      </c>
      <c r="C264" s="399">
        <v>105.68</v>
      </c>
      <c r="D264" s="400">
        <v>391.934424678274</v>
      </c>
      <c r="F264" s="239" t="s">
        <v>4</v>
      </c>
      <c r="G264" s="240">
        <f>B246</f>
        <v>8979617.94</v>
      </c>
      <c r="H264" s="240">
        <f>C246</f>
        <v>1698714.19</v>
      </c>
      <c r="I264" s="241">
        <f t="shared" si="8"/>
        <v>5.286126408351248</v>
      </c>
    </row>
    <row r="265" spans="1:4" ht="15" customHeight="1">
      <c r="A265" s="398" t="s">
        <v>160</v>
      </c>
      <c r="B265" s="399">
        <v>35577.5</v>
      </c>
      <c r="C265" s="399">
        <v>1086.72</v>
      </c>
      <c r="D265" s="400">
        <v>32.73842388103651</v>
      </c>
    </row>
    <row r="266" spans="1:4" ht="15" customHeight="1">
      <c r="A266" s="398" t="s">
        <v>164</v>
      </c>
      <c r="B266" s="399">
        <v>35500</v>
      </c>
      <c r="C266" s="399">
        <v>388</v>
      </c>
      <c r="D266" s="400">
        <v>91.49484536082474</v>
      </c>
    </row>
    <row r="267" spans="1:4" ht="15" customHeight="1">
      <c r="A267" s="398" t="s">
        <v>165</v>
      </c>
      <c r="B267" s="399">
        <v>33971.43</v>
      </c>
      <c r="C267" s="399">
        <v>919.47</v>
      </c>
      <c r="D267" s="400">
        <v>36.946751933178895</v>
      </c>
    </row>
    <row r="268" spans="1:4" ht="15" customHeight="1">
      <c r="A268" s="398" t="s">
        <v>126</v>
      </c>
      <c r="B268" s="399">
        <v>23250.31</v>
      </c>
      <c r="C268" s="399">
        <v>2108.7</v>
      </c>
      <c r="D268" s="400">
        <v>11.025897472376347</v>
      </c>
    </row>
    <row r="269" spans="1:4" ht="15" customHeight="1">
      <c r="A269" s="398" t="s">
        <v>130</v>
      </c>
      <c r="B269" s="399">
        <v>20094.13</v>
      </c>
      <c r="C269" s="399">
        <v>876</v>
      </c>
      <c r="D269" s="400">
        <v>22.938504566210046</v>
      </c>
    </row>
    <row r="270" spans="1:4" ht="15" customHeight="1">
      <c r="A270" s="398" t="s">
        <v>100</v>
      </c>
      <c r="B270" s="399">
        <v>19662.74</v>
      </c>
      <c r="C270" s="399">
        <v>839.72</v>
      </c>
      <c r="D270" s="400">
        <v>23.415829085885772</v>
      </c>
    </row>
    <row r="271" spans="1:4" ht="15" customHeight="1">
      <c r="A271" s="398" t="s">
        <v>102</v>
      </c>
      <c r="B271" s="399">
        <v>18822.19</v>
      </c>
      <c r="C271" s="399">
        <v>2176.2</v>
      </c>
      <c r="D271" s="400">
        <v>8.649108537818215</v>
      </c>
    </row>
    <row r="272" spans="1:4" ht="15" customHeight="1">
      <c r="A272" s="398" t="s">
        <v>137</v>
      </c>
      <c r="B272" s="399">
        <v>15721.7</v>
      </c>
      <c r="C272" s="399">
        <v>516.15</v>
      </c>
      <c r="D272" s="400">
        <v>30.459556330524077</v>
      </c>
    </row>
    <row r="273" spans="1:4" ht="15" customHeight="1">
      <c r="A273" s="398" t="s">
        <v>158</v>
      </c>
      <c r="B273" s="399">
        <v>11143.33</v>
      </c>
      <c r="C273" s="399">
        <v>528.74</v>
      </c>
      <c r="D273" s="400">
        <v>21.075254378333394</v>
      </c>
    </row>
    <row r="274" spans="1:4" ht="15" customHeight="1">
      <c r="A274" s="398" t="s">
        <v>85</v>
      </c>
      <c r="B274" s="399">
        <v>10751.73</v>
      </c>
      <c r="C274" s="399">
        <v>661.91</v>
      </c>
      <c r="D274" s="400">
        <v>16.243492317686695</v>
      </c>
    </row>
    <row r="275" spans="1:4" ht="15" customHeight="1">
      <c r="A275" s="398" t="s">
        <v>166</v>
      </c>
      <c r="B275" s="399">
        <v>9061.34</v>
      </c>
      <c r="C275" s="399">
        <v>343.67</v>
      </c>
      <c r="D275" s="400">
        <v>26.366397998079552</v>
      </c>
    </row>
    <row r="276" spans="1:4" ht="15" customHeight="1">
      <c r="A276" s="398" t="s">
        <v>94</v>
      </c>
      <c r="B276" s="399">
        <v>8506.07</v>
      </c>
      <c r="C276" s="399">
        <v>390.76</v>
      </c>
      <c r="D276" s="400">
        <v>21.7680161736104</v>
      </c>
    </row>
    <row r="277" spans="1:4" ht="15" customHeight="1">
      <c r="A277" s="398" t="s">
        <v>167</v>
      </c>
      <c r="B277" s="399">
        <v>8214.14</v>
      </c>
      <c r="C277" s="399">
        <v>1301.8</v>
      </c>
      <c r="D277" s="400">
        <v>6.309832539560608</v>
      </c>
    </row>
    <row r="278" spans="1:4" ht="15" customHeight="1">
      <c r="A278" s="398" t="s">
        <v>105</v>
      </c>
      <c r="B278" s="399">
        <v>5200.95</v>
      </c>
      <c r="C278" s="399">
        <v>223.97</v>
      </c>
      <c r="D278" s="400">
        <v>23.221636826360673</v>
      </c>
    </row>
    <row r="279" spans="1:4" ht="15" customHeight="1">
      <c r="A279" s="398" t="s">
        <v>147</v>
      </c>
      <c r="B279" s="399">
        <v>3674.69</v>
      </c>
      <c r="C279" s="399">
        <v>24.21</v>
      </c>
      <c r="D279" s="400">
        <v>151.7839735646427</v>
      </c>
    </row>
    <row r="280" spans="1:4" ht="15" customHeight="1">
      <c r="A280" s="398" t="s">
        <v>122</v>
      </c>
      <c r="B280" s="399">
        <v>2554.59</v>
      </c>
      <c r="C280" s="399">
        <v>267.89</v>
      </c>
      <c r="D280" s="400">
        <v>9.535966254806079</v>
      </c>
    </row>
    <row r="281" spans="1:4" ht="15" customHeight="1">
      <c r="A281" s="398" t="s">
        <v>138</v>
      </c>
      <c r="B281" s="399">
        <v>2057.92</v>
      </c>
      <c r="C281" s="399">
        <v>14.63</v>
      </c>
      <c r="D281" s="400">
        <v>140.66438824333562</v>
      </c>
    </row>
    <row r="282" spans="1:4" ht="15" customHeight="1">
      <c r="A282" s="398" t="s">
        <v>123</v>
      </c>
      <c r="B282" s="399">
        <v>1900.39</v>
      </c>
      <c r="C282" s="399">
        <v>82.5</v>
      </c>
      <c r="D282" s="400">
        <v>23.035030303030304</v>
      </c>
    </row>
    <row r="283" spans="1:4" ht="15" customHeight="1">
      <c r="A283" s="398" t="s">
        <v>119</v>
      </c>
      <c r="B283" s="399">
        <v>1843.52</v>
      </c>
      <c r="C283" s="399">
        <v>608.34</v>
      </c>
      <c r="D283" s="400">
        <v>3.030410625636979</v>
      </c>
    </row>
    <row r="284" spans="1:4" ht="15" customHeight="1">
      <c r="A284" s="398" t="s">
        <v>89</v>
      </c>
      <c r="B284" s="399">
        <v>1831.98</v>
      </c>
      <c r="C284" s="399">
        <v>42.19</v>
      </c>
      <c r="D284" s="400">
        <v>43.4221379473809</v>
      </c>
    </row>
    <row r="285" spans="1:4" ht="15" customHeight="1">
      <c r="A285" s="398" t="s">
        <v>233</v>
      </c>
      <c r="B285" s="399">
        <v>1749.07</v>
      </c>
      <c r="C285" s="399">
        <v>10.68</v>
      </c>
      <c r="D285" s="400">
        <v>163.77059925093633</v>
      </c>
    </row>
    <row r="286" spans="1:4" ht="15" customHeight="1">
      <c r="A286" s="398" t="s">
        <v>98</v>
      </c>
      <c r="B286" s="399">
        <v>938.94</v>
      </c>
      <c r="C286" s="399">
        <v>34.73</v>
      </c>
      <c r="D286" s="400">
        <v>27.03541606680104</v>
      </c>
    </row>
    <row r="287" spans="1:4" ht="15" customHeight="1">
      <c r="A287" s="398" t="s">
        <v>106</v>
      </c>
      <c r="B287" s="399">
        <v>920.84</v>
      </c>
      <c r="C287" s="399">
        <v>16.95</v>
      </c>
      <c r="D287" s="400">
        <v>54.326843657817115</v>
      </c>
    </row>
    <row r="288" spans="1:4" ht="15" customHeight="1">
      <c r="A288" s="398" t="s">
        <v>161</v>
      </c>
      <c r="B288" s="399">
        <v>805.54</v>
      </c>
      <c r="C288" s="399">
        <v>756</v>
      </c>
      <c r="D288" s="400">
        <v>1.0655291005291005</v>
      </c>
    </row>
    <row r="289" spans="1:4" ht="15" customHeight="1">
      <c r="A289" s="398" t="s">
        <v>80</v>
      </c>
      <c r="B289" s="399">
        <v>728.37</v>
      </c>
      <c r="C289" s="399">
        <v>11.18</v>
      </c>
      <c r="D289" s="400">
        <v>65.14937388193202</v>
      </c>
    </row>
    <row r="290" spans="1:4" ht="15" customHeight="1">
      <c r="A290" s="398" t="s">
        <v>118</v>
      </c>
      <c r="B290" s="399">
        <v>293.88</v>
      </c>
      <c r="C290" s="399">
        <v>23.06</v>
      </c>
      <c r="D290" s="400">
        <v>12.744145706851691</v>
      </c>
    </row>
    <row r="291" spans="1:4" ht="15" customHeight="1">
      <c r="A291" s="398" t="s">
        <v>124</v>
      </c>
      <c r="B291" s="399">
        <v>139.02</v>
      </c>
      <c r="C291" s="399">
        <v>6.62</v>
      </c>
      <c r="D291" s="400">
        <v>21</v>
      </c>
    </row>
    <row r="292" spans="1:4" ht="15" customHeight="1">
      <c r="A292" s="398" t="s">
        <v>121</v>
      </c>
      <c r="B292" s="399">
        <v>120</v>
      </c>
      <c r="C292" s="399">
        <v>168</v>
      </c>
      <c r="D292" s="400">
        <v>0.7142857142857143</v>
      </c>
    </row>
    <row r="293" spans="1:4" ht="15" customHeight="1">
      <c r="A293" s="398" t="s">
        <v>81</v>
      </c>
      <c r="B293" s="399">
        <v>59.36</v>
      </c>
      <c r="C293" s="399">
        <v>1.26</v>
      </c>
      <c r="D293" s="400">
        <v>47.11111111111111</v>
      </c>
    </row>
    <row r="294" spans="1:4" ht="15" customHeight="1">
      <c r="A294" s="398" t="s">
        <v>114</v>
      </c>
      <c r="B294" s="399">
        <v>30</v>
      </c>
      <c r="C294" s="399">
        <v>1.5</v>
      </c>
      <c r="D294" s="400">
        <v>20</v>
      </c>
    </row>
    <row r="295" spans="1:4" ht="15" customHeight="1">
      <c r="A295" s="398" t="s">
        <v>162</v>
      </c>
      <c r="B295" s="399">
        <v>27.29</v>
      </c>
      <c r="C295" s="399">
        <v>9.18</v>
      </c>
      <c r="D295" s="400">
        <v>2.97276688453159</v>
      </c>
    </row>
    <row r="296" spans="1:4" ht="15" customHeight="1">
      <c r="A296" s="398" t="s">
        <v>205</v>
      </c>
      <c r="B296" s="399">
        <v>23.94</v>
      </c>
      <c r="C296" s="399">
        <v>2.24</v>
      </c>
      <c r="D296" s="400">
        <v>10.6875</v>
      </c>
    </row>
    <row r="297" spans="1:4" ht="15" customHeight="1">
      <c r="A297" s="401" t="s">
        <v>248</v>
      </c>
      <c r="B297" s="402">
        <v>10.45</v>
      </c>
      <c r="C297" s="402">
        <v>0.53</v>
      </c>
      <c r="D297" s="403">
        <v>19.71698113207547</v>
      </c>
    </row>
    <row r="298" spans="1:4" ht="15" customHeight="1" thickBot="1">
      <c r="A298" s="382" t="s">
        <v>323</v>
      </c>
      <c r="B298" s="383">
        <v>10.26</v>
      </c>
      <c r="C298" s="383">
        <v>1.18</v>
      </c>
      <c r="D298" s="226">
        <v>8.694915254237289</v>
      </c>
    </row>
    <row r="299" spans="1:4" ht="16.5" thickBot="1">
      <c r="A299" s="227" t="s">
        <v>214</v>
      </c>
      <c r="B299" s="215">
        <v>130909632.12000005</v>
      </c>
      <c r="C299" s="215">
        <v>21209454.200000003</v>
      </c>
      <c r="D299" s="179"/>
    </row>
    <row r="300" spans="1:4" ht="12.75">
      <c r="A300" s="116"/>
      <c r="B300" s="117"/>
      <c r="C300" s="117"/>
      <c r="D300" s="118"/>
    </row>
    <row r="301" spans="1:4" ht="12.75">
      <c r="A301" s="116"/>
      <c r="B301" s="117"/>
      <c r="C301" s="117"/>
      <c r="D301" s="118"/>
    </row>
    <row r="302" spans="1:4" ht="12.75">
      <c r="A302" s="116"/>
      <c r="B302" s="117"/>
      <c r="C302" s="117"/>
      <c r="D302" s="118"/>
    </row>
    <row r="303" spans="1:4" ht="12.75">
      <c r="A303" s="116"/>
      <c r="B303" s="117"/>
      <c r="C303" s="117"/>
      <c r="D303" s="118"/>
    </row>
    <row r="304" spans="1:4" ht="12.75">
      <c r="A304" s="116"/>
      <c r="B304" s="117"/>
      <c r="C304" s="117"/>
      <c r="D304" s="118"/>
    </row>
    <row r="305" spans="1:4" ht="12.75">
      <c r="A305" s="116"/>
      <c r="B305" s="117"/>
      <c r="C305" s="117"/>
      <c r="D305" s="118"/>
    </row>
    <row r="306" spans="1:4" ht="12.75">
      <c r="A306" s="116"/>
      <c r="B306" s="117"/>
      <c r="C306" s="117"/>
      <c r="D306" s="118"/>
    </row>
    <row r="307" spans="1:4" ht="12.75">
      <c r="A307" s="116"/>
      <c r="B307" s="117"/>
      <c r="C307" s="117"/>
      <c r="D307" s="118"/>
    </row>
    <row r="308" spans="1:4" ht="12.75">
      <c r="A308" s="116"/>
      <c r="B308" s="117"/>
      <c r="C308" s="117"/>
      <c r="D308" s="118"/>
    </row>
    <row r="309" spans="1:4" ht="12.75">
      <c r="A309" s="116"/>
      <c r="B309" s="117"/>
      <c r="C309" s="117"/>
      <c r="D309" s="118"/>
    </row>
    <row r="310" spans="1:4" ht="12.75">
      <c r="A310" s="116"/>
      <c r="B310" s="117"/>
      <c r="C310" s="117"/>
      <c r="D310" s="118"/>
    </row>
    <row r="311" spans="1:4" ht="12.75">
      <c r="A311" s="116"/>
      <c r="B311" s="117"/>
      <c r="C311" s="117"/>
      <c r="D311" s="118"/>
    </row>
    <row r="312" spans="1:4" ht="12.75">
      <c r="A312" s="116"/>
      <c r="B312" s="117"/>
      <c r="C312" s="117"/>
      <c r="D312" s="118"/>
    </row>
    <row r="313" spans="1:4" ht="12.75">
      <c r="A313" s="116"/>
      <c r="B313" s="117"/>
      <c r="C313" s="117"/>
      <c r="D313" s="118"/>
    </row>
    <row r="314" spans="1:4" ht="12.75">
      <c r="A314" s="116"/>
      <c r="B314" s="117"/>
      <c r="C314" s="117"/>
      <c r="D314" s="118"/>
    </row>
    <row r="315" spans="1:4" ht="12.75">
      <c r="A315" s="116"/>
      <c r="B315" s="117"/>
      <c r="C315" s="117"/>
      <c r="D315" s="118"/>
    </row>
    <row r="316" spans="1:4" ht="12.75">
      <c r="A316" s="116"/>
      <c r="B316" s="117"/>
      <c r="C316" s="117"/>
      <c r="D316" s="118"/>
    </row>
    <row r="317" spans="1:4" ht="12.75">
      <c r="A317" s="116"/>
      <c r="B317" s="117"/>
      <c r="C317" s="117"/>
      <c r="D317" s="118"/>
    </row>
    <row r="318" spans="1:4" ht="12.75">
      <c r="A318" s="116"/>
      <c r="B318" s="117"/>
      <c r="C318" s="117"/>
      <c r="D318" s="118"/>
    </row>
    <row r="319" spans="1:4" ht="12.75">
      <c r="A319" s="116"/>
      <c r="B319" s="117"/>
      <c r="C319" s="117"/>
      <c r="D319" s="118"/>
    </row>
    <row r="320" spans="1:4" ht="12.75">
      <c r="A320" s="116"/>
      <c r="B320" s="117"/>
      <c r="C320" s="117"/>
      <c r="D320" s="118"/>
    </row>
    <row r="321" spans="1:4" ht="12.75">
      <c r="A321" s="116"/>
      <c r="B321" s="117"/>
      <c r="C321" s="117"/>
      <c r="D321" s="118"/>
    </row>
    <row r="322" spans="1:4" ht="12.75">
      <c r="A322" s="116"/>
      <c r="B322" s="117"/>
      <c r="C322" s="117"/>
      <c r="D322" s="118"/>
    </row>
    <row r="323" spans="1:4" ht="12.75">
      <c r="A323" s="116"/>
      <c r="B323" s="117"/>
      <c r="C323" s="117"/>
      <c r="D323" s="118"/>
    </row>
    <row r="324" spans="1:4" ht="12.75">
      <c r="A324" s="116"/>
      <c r="B324" s="117"/>
      <c r="C324" s="117"/>
      <c r="D324" s="118"/>
    </row>
    <row r="325" spans="1:4" ht="12.75">
      <c r="A325" s="116"/>
      <c r="B325" s="117"/>
      <c r="C325" s="117"/>
      <c r="D325" s="118"/>
    </row>
    <row r="326" spans="1:4" ht="12.75">
      <c r="A326" s="116"/>
      <c r="B326" s="117"/>
      <c r="C326" s="117"/>
      <c r="D326" s="118"/>
    </row>
    <row r="327" spans="1:4" ht="12.75">
      <c r="A327" s="116"/>
      <c r="B327" s="117"/>
      <c r="C327" s="117"/>
      <c r="D327" s="118"/>
    </row>
    <row r="328" spans="1:4" ht="12.75">
      <c r="A328" s="116"/>
      <c r="B328" s="117"/>
      <c r="C328" s="117"/>
      <c r="D328" s="118"/>
    </row>
    <row r="329" spans="1:4" ht="12.75">
      <c r="A329" s="116"/>
      <c r="B329" s="117"/>
      <c r="C329" s="117"/>
      <c r="D329" s="118"/>
    </row>
    <row r="330" spans="1:4" ht="12.75">
      <c r="A330" s="116"/>
      <c r="B330" s="117"/>
      <c r="C330" s="117"/>
      <c r="D330" s="118"/>
    </row>
    <row r="331" spans="1:4" ht="12.75">
      <c r="A331" s="116"/>
      <c r="B331" s="117"/>
      <c r="C331" s="117"/>
      <c r="D331" s="118"/>
    </row>
    <row r="332" spans="1:4" ht="12.75">
      <c r="A332" s="116"/>
      <c r="B332" s="117"/>
      <c r="C332" s="117"/>
      <c r="D332" s="118"/>
    </row>
    <row r="333" spans="1:4" ht="12.75">
      <c r="A333" s="116"/>
      <c r="B333" s="117"/>
      <c r="C333" s="117"/>
      <c r="D333" s="118"/>
    </row>
    <row r="334" spans="1:4" ht="12.75">
      <c r="A334" s="116"/>
      <c r="B334" s="117"/>
      <c r="C334" s="117"/>
      <c r="D334" s="118"/>
    </row>
    <row r="335" spans="1:4" ht="12.75">
      <c r="A335" s="116"/>
      <c r="B335" s="117"/>
      <c r="C335" s="117"/>
      <c r="D335" s="118"/>
    </row>
    <row r="336" spans="1:4" ht="12.75">
      <c r="A336" s="116"/>
      <c r="B336" s="117"/>
      <c r="C336" s="117"/>
      <c r="D336" s="118"/>
    </row>
    <row r="337" spans="1:4" ht="12.75">
      <c r="A337" s="116"/>
      <c r="B337" s="117"/>
      <c r="C337" s="117"/>
      <c r="D337" s="118"/>
    </row>
    <row r="338" spans="1:4" ht="12.75">
      <c r="A338" s="116"/>
      <c r="B338" s="117"/>
      <c r="C338" s="117"/>
      <c r="D338" s="118"/>
    </row>
    <row r="339" spans="1:4" ht="12.75">
      <c r="A339" s="116"/>
      <c r="B339" s="117"/>
      <c r="C339" s="117"/>
      <c r="D339" s="118"/>
    </row>
    <row r="340" spans="1:4" ht="12.75">
      <c r="A340" s="116"/>
      <c r="B340" s="117"/>
      <c r="C340" s="117"/>
      <c r="D340" s="118"/>
    </row>
    <row r="341" spans="1:4" ht="12.75">
      <c r="A341" s="116"/>
      <c r="B341" s="117"/>
      <c r="C341" s="117"/>
      <c r="D341" s="118"/>
    </row>
    <row r="342" spans="1:4" ht="12.75">
      <c r="A342" s="116"/>
      <c r="B342" s="117"/>
      <c r="C342" s="117"/>
      <c r="D342" s="118"/>
    </row>
    <row r="343" spans="1:4" ht="12.75">
      <c r="A343" s="116"/>
      <c r="B343" s="117"/>
      <c r="C343" s="117"/>
      <c r="D343" s="118"/>
    </row>
    <row r="344" spans="1:4" ht="12.75">
      <c r="A344" s="116"/>
      <c r="B344" s="117"/>
      <c r="C344" s="117"/>
      <c r="D344" s="118"/>
    </row>
    <row r="345" spans="1:4" ht="12.75">
      <c r="A345" s="116"/>
      <c r="B345" s="117"/>
      <c r="C345" s="117"/>
      <c r="D345" s="118"/>
    </row>
    <row r="346" spans="1:4" ht="12.75">
      <c r="A346" s="116"/>
      <c r="B346" s="117"/>
      <c r="C346" s="117"/>
      <c r="D346" s="118"/>
    </row>
    <row r="347" spans="1:4" ht="12.75">
      <c r="A347" s="116"/>
      <c r="B347" s="117"/>
      <c r="C347" s="117"/>
      <c r="D347" s="118"/>
    </row>
    <row r="348" spans="1:4" ht="12.75">
      <c r="A348" s="116"/>
      <c r="B348" s="117"/>
      <c r="C348" s="117"/>
      <c r="D348" s="118"/>
    </row>
    <row r="349" spans="1:4" ht="12.75">
      <c r="A349" s="116"/>
      <c r="B349" s="117"/>
      <c r="C349" s="117"/>
      <c r="D349" s="118"/>
    </row>
    <row r="350" spans="1:4" ht="12.75">
      <c r="A350" s="116"/>
      <c r="B350" s="117"/>
      <c r="C350" s="117"/>
      <c r="D350" s="118"/>
    </row>
  </sheetData>
  <printOptions/>
  <pageMargins left="0.6299212598425197" right="0.32" top="0.43" bottom="0.11811023622047245" header="0" footer="0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5:G2190"/>
  <sheetViews>
    <sheetView workbookViewId="0" topLeftCell="A343">
      <selection activeCell="H361" sqref="H361"/>
    </sheetView>
  </sheetViews>
  <sheetFormatPr defaultColWidth="11.421875" defaultRowHeight="13.5" customHeight="1"/>
  <cols>
    <col min="1" max="1" width="26.28125" style="23" customWidth="1"/>
    <col min="2" max="2" width="14.140625" style="40" customWidth="1"/>
    <col min="3" max="3" width="69.7109375" style="116" customWidth="1"/>
    <col min="4" max="4" width="13.57421875" style="15" customWidth="1"/>
    <col min="5" max="5" width="11.28125" style="15" customWidth="1"/>
    <col min="6" max="6" width="10.421875" style="111" bestFit="1" customWidth="1"/>
    <col min="7" max="7" width="11.421875" style="31" customWidth="1"/>
  </cols>
  <sheetData>
    <row r="4" ht="10.5" customHeight="1"/>
    <row r="5" spans="1:7" s="24" customFormat="1" ht="18.75">
      <c r="A5" s="12" t="s">
        <v>228</v>
      </c>
      <c r="B5" s="23"/>
      <c r="C5" s="46"/>
      <c r="D5" s="48"/>
      <c r="E5" s="48"/>
      <c r="F5" s="125"/>
      <c r="G5" s="33"/>
    </row>
    <row r="6" ht="13.5" customHeight="1">
      <c r="A6" s="13" t="s">
        <v>310</v>
      </c>
    </row>
    <row r="7" ht="13.5" customHeight="1">
      <c r="A7" s="13" t="s">
        <v>326</v>
      </c>
    </row>
    <row r="8" ht="13.5" customHeight="1" thickBot="1"/>
    <row r="9" spans="1:7" s="47" customFormat="1" ht="13.5" customHeight="1" thickBot="1">
      <c r="A9" s="249" t="s">
        <v>169</v>
      </c>
      <c r="B9" s="242" t="s">
        <v>29</v>
      </c>
      <c r="C9" s="242" t="s">
        <v>315</v>
      </c>
      <c r="D9" s="243" t="s">
        <v>213</v>
      </c>
      <c r="E9" s="243" t="s">
        <v>30</v>
      </c>
      <c r="F9" s="248" t="s">
        <v>247</v>
      </c>
      <c r="G9" s="478"/>
    </row>
    <row r="10" spans="1:7" ht="13.5" customHeight="1">
      <c r="A10" s="245" t="s">
        <v>91</v>
      </c>
      <c r="B10" s="449">
        <v>87084090</v>
      </c>
      <c r="C10" s="450" t="s">
        <v>203</v>
      </c>
      <c r="D10" s="451">
        <v>385110610.54</v>
      </c>
      <c r="E10" s="451">
        <v>28539037.22</v>
      </c>
      <c r="F10" s="452">
        <v>13.494169672623597</v>
      </c>
      <c r="G10" s="32">
        <f>D10</f>
        <v>385110610.54</v>
      </c>
    </row>
    <row r="11" spans="1:7" ht="13.5" customHeight="1">
      <c r="A11" s="246"/>
      <c r="B11" s="453">
        <v>87082999</v>
      </c>
      <c r="C11" s="454" t="s">
        <v>313</v>
      </c>
      <c r="D11" s="455">
        <v>125504573.97</v>
      </c>
      <c r="E11" s="455">
        <v>26135747.040000003</v>
      </c>
      <c r="F11" s="456">
        <v>4.802027421596899</v>
      </c>
      <c r="G11" s="32">
        <f>D11</f>
        <v>125504573.97</v>
      </c>
    </row>
    <row r="12" spans="1:7" ht="13.5" customHeight="1">
      <c r="A12" s="246"/>
      <c r="B12" s="453">
        <v>87089990</v>
      </c>
      <c r="C12" s="454" t="s">
        <v>10</v>
      </c>
      <c r="D12" s="455">
        <v>73176226.71000002</v>
      </c>
      <c r="E12" s="455">
        <v>13629321.690000005</v>
      </c>
      <c r="F12" s="456">
        <v>5.369029242569738</v>
      </c>
      <c r="G12" s="32">
        <f>D12</f>
        <v>73176226.71000002</v>
      </c>
    </row>
    <row r="13" spans="1:7" ht="13.5" customHeight="1">
      <c r="A13" s="246"/>
      <c r="B13" s="453">
        <v>84082090</v>
      </c>
      <c r="C13" s="454" t="s">
        <v>324</v>
      </c>
      <c r="D13" s="455">
        <v>72982619.24</v>
      </c>
      <c r="E13" s="455">
        <v>7483473.12</v>
      </c>
      <c r="F13" s="456">
        <v>9.752506365653918</v>
      </c>
      <c r="G13" s="32">
        <f>D13</f>
        <v>72982619.24</v>
      </c>
    </row>
    <row r="14" spans="1:7" ht="13.5" customHeight="1">
      <c r="A14" s="246"/>
      <c r="B14" s="453">
        <v>87088000</v>
      </c>
      <c r="C14" s="454" t="s">
        <v>71</v>
      </c>
      <c r="D14" s="455">
        <v>36372478.89999999</v>
      </c>
      <c r="E14" s="455">
        <v>6042282.359999999</v>
      </c>
      <c r="F14" s="456">
        <v>6.0196589190843435</v>
      </c>
      <c r="G14" s="32">
        <v>334139721</v>
      </c>
    </row>
    <row r="15" spans="1:7" ht="13.5" customHeight="1">
      <c r="A15" s="246"/>
      <c r="B15" s="453">
        <v>90328929</v>
      </c>
      <c r="C15" s="454" t="s">
        <v>18</v>
      </c>
      <c r="D15" s="455">
        <v>36118168.150000006</v>
      </c>
      <c r="E15" s="455">
        <v>399556.556</v>
      </c>
      <c r="F15" s="456">
        <v>90.39563387867426</v>
      </c>
      <c r="G15" s="32">
        <f>D116</f>
        <v>990913751.1199998</v>
      </c>
    </row>
    <row r="16" spans="1:7" ht="13.5" customHeight="1">
      <c r="A16" s="246"/>
      <c r="B16" s="453">
        <v>85272190</v>
      </c>
      <c r="C16" s="454" t="s">
        <v>198</v>
      </c>
      <c r="D16" s="455">
        <v>27344288.25</v>
      </c>
      <c r="E16" s="455">
        <v>355720.702</v>
      </c>
      <c r="F16" s="456">
        <v>76.8701065084483</v>
      </c>
      <c r="G16" s="32"/>
    </row>
    <row r="17" spans="1:7" ht="13.5" customHeight="1">
      <c r="A17" s="246"/>
      <c r="B17" s="453">
        <v>84073490</v>
      </c>
      <c r="C17" s="454" t="s">
        <v>172</v>
      </c>
      <c r="D17" s="455">
        <v>22032235.36</v>
      </c>
      <c r="E17" s="455">
        <v>1314658.66</v>
      </c>
      <c r="F17" s="456">
        <v>16.758901782155377</v>
      </c>
      <c r="G17" s="32"/>
    </row>
    <row r="18" spans="1:7" ht="13.5" customHeight="1">
      <c r="A18" s="246"/>
      <c r="B18" s="453">
        <v>84099112</v>
      </c>
      <c r="C18" s="454" t="s">
        <v>175</v>
      </c>
      <c r="D18" s="455">
        <v>21116336.619999997</v>
      </c>
      <c r="E18" s="455">
        <v>4718889.86</v>
      </c>
      <c r="F18" s="456">
        <v>4.474852612898237</v>
      </c>
      <c r="G18" s="32"/>
    </row>
    <row r="19" spans="1:7" ht="13.5" customHeight="1">
      <c r="A19" s="246"/>
      <c r="B19" s="453">
        <v>84099914</v>
      </c>
      <c r="C19" s="454" t="s">
        <v>188</v>
      </c>
      <c r="D19" s="455">
        <v>13622769.510000002</v>
      </c>
      <c r="E19" s="455">
        <v>518936.33</v>
      </c>
      <c r="F19" s="456">
        <v>26.251331276035348</v>
      </c>
      <c r="G19" s="32"/>
    </row>
    <row r="20" spans="1:7" ht="13.5" customHeight="1">
      <c r="A20" s="246"/>
      <c r="B20" s="453">
        <v>87082994</v>
      </c>
      <c r="C20" s="454" t="s">
        <v>70</v>
      </c>
      <c r="D20" s="455">
        <v>12734612.979999999</v>
      </c>
      <c r="E20" s="455">
        <v>324204.48</v>
      </c>
      <c r="F20" s="456">
        <v>39.27957127551106</v>
      </c>
      <c r="G20" s="32"/>
    </row>
    <row r="21" spans="1:7" ht="13.5" customHeight="1">
      <c r="A21" s="246"/>
      <c r="B21" s="453">
        <v>85124010</v>
      </c>
      <c r="C21" s="454" t="s">
        <v>62</v>
      </c>
      <c r="D21" s="455">
        <v>12086673.24</v>
      </c>
      <c r="E21" s="455">
        <v>1005973.22</v>
      </c>
      <c r="F21" s="456">
        <v>12.014905565776393</v>
      </c>
      <c r="G21" s="32"/>
    </row>
    <row r="22" spans="1:7" ht="13.5" customHeight="1">
      <c r="A22" s="246"/>
      <c r="B22" s="453">
        <v>84099990</v>
      </c>
      <c r="C22" s="454" t="s">
        <v>194</v>
      </c>
      <c r="D22" s="455">
        <v>10869660.56</v>
      </c>
      <c r="E22" s="455">
        <v>1311433.08</v>
      </c>
      <c r="F22" s="456">
        <v>8.288383697016396</v>
      </c>
      <c r="G22" s="32"/>
    </row>
    <row r="23" spans="1:6" ht="13.5" customHeight="1">
      <c r="A23" s="246"/>
      <c r="B23" s="453">
        <v>84099912</v>
      </c>
      <c r="C23" s="454" t="s">
        <v>186</v>
      </c>
      <c r="D23" s="455">
        <v>10525489.6</v>
      </c>
      <c r="E23" s="455">
        <v>993993.59</v>
      </c>
      <c r="F23" s="456">
        <v>10.589092028249397</v>
      </c>
    </row>
    <row r="24" spans="1:6" ht="13.5" customHeight="1">
      <c r="A24" s="246"/>
      <c r="B24" s="453">
        <v>87087090</v>
      </c>
      <c r="C24" s="454" t="s">
        <v>6</v>
      </c>
      <c r="D24" s="455">
        <v>9930987.280000001</v>
      </c>
      <c r="E24" s="455">
        <v>3106847.76</v>
      </c>
      <c r="F24" s="456">
        <v>3.196483396405623</v>
      </c>
    </row>
    <row r="25" spans="1:6" ht="13.5" customHeight="1">
      <c r="A25" s="246"/>
      <c r="B25" s="453">
        <v>84099114</v>
      </c>
      <c r="C25" s="454" t="s">
        <v>177</v>
      </c>
      <c r="D25" s="455">
        <v>8031966.079999999</v>
      </c>
      <c r="E25" s="455">
        <v>282658.78</v>
      </c>
      <c r="F25" s="456">
        <v>28.415767166333904</v>
      </c>
    </row>
    <row r="26" spans="1:6" ht="13.5" customHeight="1">
      <c r="A26" s="246"/>
      <c r="B26" s="453">
        <v>85119000</v>
      </c>
      <c r="C26" s="454" t="s">
        <v>40</v>
      </c>
      <c r="D26" s="455">
        <v>7991355.679999999</v>
      </c>
      <c r="E26" s="455">
        <v>824417.65</v>
      </c>
      <c r="F26" s="456">
        <v>9.69333405222462</v>
      </c>
    </row>
    <row r="27" spans="1:6" ht="13.5" customHeight="1">
      <c r="A27" s="246"/>
      <c r="B27" s="453">
        <v>87169090</v>
      </c>
      <c r="C27" s="454" t="s">
        <v>11</v>
      </c>
      <c r="D27" s="455">
        <v>7894453.57</v>
      </c>
      <c r="E27" s="455">
        <v>4751846.02</v>
      </c>
      <c r="F27" s="456">
        <v>1.6613445673056555</v>
      </c>
    </row>
    <row r="28" spans="1:6" ht="13.5" customHeight="1">
      <c r="A28" s="246"/>
      <c r="B28" s="453">
        <v>87089300</v>
      </c>
      <c r="C28" s="454" t="s">
        <v>74</v>
      </c>
      <c r="D28" s="455">
        <v>7767302.49</v>
      </c>
      <c r="E28" s="455">
        <v>942286.74</v>
      </c>
      <c r="F28" s="456">
        <v>8.243034906763095</v>
      </c>
    </row>
    <row r="29" spans="1:6" ht="13.5" customHeight="1">
      <c r="A29" s="246"/>
      <c r="B29" s="453">
        <v>87081000</v>
      </c>
      <c r="C29" s="454" t="s">
        <v>65</v>
      </c>
      <c r="D29" s="455">
        <v>6722745.53</v>
      </c>
      <c r="E29" s="455">
        <v>855111.05</v>
      </c>
      <c r="F29" s="456">
        <v>7.861839149429772</v>
      </c>
    </row>
    <row r="30" spans="1:6" ht="13.5" customHeight="1">
      <c r="A30" s="246"/>
      <c r="B30" s="453">
        <v>85443000</v>
      </c>
      <c r="C30" s="454" t="s">
        <v>240</v>
      </c>
      <c r="D30" s="455">
        <v>5850902.860000001</v>
      </c>
      <c r="E30" s="455">
        <v>147192.64</v>
      </c>
      <c r="F30" s="456">
        <v>39.74996888431379</v>
      </c>
    </row>
    <row r="31" spans="1:6" ht="13.5" customHeight="1">
      <c r="A31" s="246"/>
      <c r="B31" s="453">
        <v>87089100</v>
      </c>
      <c r="C31" s="454" t="s">
        <v>72</v>
      </c>
      <c r="D31" s="455">
        <v>5447816.4</v>
      </c>
      <c r="E31" s="455">
        <v>273551.81</v>
      </c>
      <c r="F31" s="456">
        <v>19.915117359303892</v>
      </c>
    </row>
    <row r="32" spans="1:6" ht="13.5" customHeight="1">
      <c r="A32" s="246"/>
      <c r="B32" s="453">
        <v>85114000</v>
      </c>
      <c r="C32" s="454" t="s">
        <v>52</v>
      </c>
      <c r="D32" s="455">
        <v>5399405.71</v>
      </c>
      <c r="E32" s="455">
        <v>376412.44</v>
      </c>
      <c r="F32" s="456">
        <v>14.344386997411668</v>
      </c>
    </row>
    <row r="33" spans="1:6" ht="13.5" customHeight="1">
      <c r="A33" s="246"/>
      <c r="B33" s="453">
        <v>87082993</v>
      </c>
      <c r="C33" s="454" t="s">
        <v>69</v>
      </c>
      <c r="D33" s="455">
        <v>5087302.48</v>
      </c>
      <c r="E33" s="455">
        <v>684047.34</v>
      </c>
      <c r="F33" s="456">
        <v>7.437062002170786</v>
      </c>
    </row>
    <row r="34" spans="1:6" ht="13.5" customHeight="1">
      <c r="A34" s="246"/>
      <c r="B34" s="453">
        <v>84082020</v>
      </c>
      <c r="C34" s="454" t="s">
        <v>21</v>
      </c>
      <c r="D34" s="455">
        <v>5004324.34</v>
      </c>
      <c r="E34" s="455">
        <v>332860.87</v>
      </c>
      <c r="F34" s="456">
        <v>15.034282461618274</v>
      </c>
    </row>
    <row r="35" spans="1:6" ht="13.5" customHeight="1">
      <c r="A35" s="246"/>
      <c r="B35" s="453">
        <v>85129000</v>
      </c>
      <c r="C35" s="454" t="s">
        <v>40</v>
      </c>
      <c r="D35" s="455">
        <v>4563077.36</v>
      </c>
      <c r="E35" s="455">
        <v>436216.78</v>
      </c>
      <c r="F35" s="456">
        <v>10.460572745505113</v>
      </c>
    </row>
    <row r="36" spans="1:6" ht="13.5" customHeight="1">
      <c r="A36" s="246"/>
      <c r="B36" s="453">
        <v>84099190</v>
      </c>
      <c r="C36" s="454" t="s">
        <v>184</v>
      </c>
      <c r="D36" s="455">
        <v>4483261.38</v>
      </c>
      <c r="E36" s="455">
        <v>620283.02</v>
      </c>
      <c r="F36" s="456">
        <v>7.227767382702173</v>
      </c>
    </row>
    <row r="37" spans="1:6" ht="13.5" customHeight="1">
      <c r="A37" s="246"/>
      <c r="B37" s="453">
        <v>84812090</v>
      </c>
      <c r="C37" s="454" t="s">
        <v>197</v>
      </c>
      <c r="D37" s="455">
        <v>4410871.93</v>
      </c>
      <c r="E37" s="455">
        <v>205413.34</v>
      </c>
      <c r="F37" s="456">
        <v>21.473152279204456</v>
      </c>
    </row>
    <row r="38" spans="1:6" ht="13.5" customHeight="1">
      <c r="A38" s="246"/>
      <c r="B38" s="453">
        <v>73201000</v>
      </c>
      <c r="C38" s="454" t="s">
        <v>35</v>
      </c>
      <c r="D38" s="455">
        <v>4100252.41</v>
      </c>
      <c r="E38" s="455">
        <v>1398376.83</v>
      </c>
      <c r="F38" s="456">
        <v>2.932151278564877</v>
      </c>
    </row>
    <row r="39" spans="1:6" ht="13.5" customHeight="1">
      <c r="A39" s="246"/>
      <c r="B39" s="453">
        <v>84212300</v>
      </c>
      <c r="C39" s="454" t="s">
        <v>25</v>
      </c>
      <c r="D39" s="455">
        <v>3884557.85</v>
      </c>
      <c r="E39" s="455">
        <v>613837.62</v>
      </c>
      <c r="F39" s="456">
        <v>6.328315051788452</v>
      </c>
    </row>
    <row r="40" spans="1:6" ht="13.5" customHeight="1">
      <c r="A40" s="246"/>
      <c r="B40" s="453">
        <v>87089200</v>
      </c>
      <c r="C40" s="454" t="s">
        <v>73</v>
      </c>
      <c r="D40" s="455">
        <v>3838800.05</v>
      </c>
      <c r="E40" s="455">
        <v>521881.18</v>
      </c>
      <c r="F40" s="456">
        <v>7.355697421393889</v>
      </c>
    </row>
    <row r="41" spans="1:6" ht="13.5" customHeight="1">
      <c r="A41" s="246"/>
      <c r="B41" s="453">
        <v>87087010</v>
      </c>
      <c r="C41" s="454" t="s">
        <v>28</v>
      </c>
      <c r="D41" s="455">
        <v>3662220.44</v>
      </c>
      <c r="E41" s="455">
        <v>1324611.13</v>
      </c>
      <c r="F41" s="456">
        <v>2.764751372729293</v>
      </c>
    </row>
    <row r="42" spans="1:6" ht="13.5" customHeight="1">
      <c r="A42" s="246"/>
      <c r="B42" s="453">
        <v>85122011</v>
      </c>
      <c r="C42" s="454" t="s">
        <v>57</v>
      </c>
      <c r="D42" s="455">
        <v>3057340.5</v>
      </c>
      <c r="E42" s="455">
        <v>445562.01</v>
      </c>
      <c r="F42" s="456">
        <v>6.861762069885626</v>
      </c>
    </row>
    <row r="43" spans="1:6" ht="13.5" customHeight="1">
      <c r="A43" s="246"/>
      <c r="B43" s="453">
        <v>87082991</v>
      </c>
      <c r="C43" s="454" t="s">
        <v>67</v>
      </c>
      <c r="D43" s="455">
        <v>2406245.77</v>
      </c>
      <c r="E43" s="455">
        <v>223139.76</v>
      </c>
      <c r="F43" s="456">
        <v>10.783581420003319</v>
      </c>
    </row>
    <row r="44" spans="1:6" ht="13.5" customHeight="1">
      <c r="A44" s="246"/>
      <c r="B44" s="453">
        <v>90328925</v>
      </c>
      <c r="C44" s="454" t="s">
        <v>17</v>
      </c>
      <c r="D44" s="455">
        <v>2199612.04</v>
      </c>
      <c r="E44" s="455">
        <v>59114.24</v>
      </c>
      <c r="F44" s="456">
        <v>37.209512293484615</v>
      </c>
    </row>
    <row r="45" spans="1:6" ht="13.5" customHeight="1">
      <c r="A45" s="246"/>
      <c r="B45" s="453">
        <v>85319000</v>
      </c>
      <c r="C45" s="454" t="s">
        <v>40</v>
      </c>
      <c r="D45" s="455">
        <v>1802243.88</v>
      </c>
      <c r="E45" s="455">
        <v>10322.24</v>
      </c>
      <c r="F45" s="456">
        <v>174.59813761354124</v>
      </c>
    </row>
    <row r="46" spans="1:6" ht="13.5" customHeight="1">
      <c r="A46" s="246"/>
      <c r="B46" s="453">
        <v>85122023</v>
      </c>
      <c r="C46" s="454" t="s">
        <v>60</v>
      </c>
      <c r="D46" s="455">
        <v>1733346.94</v>
      </c>
      <c r="E46" s="455">
        <v>112676.09</v>
      </c>
      <c r="F46" s="456">
        <v>15.383449496694462</v>
      </c>
    </row>
    <row r="47" spans="1:6" ht="13.5" customHeight="1">
      <c r="A47" s="246"/>
      <c r="B47" s="453">
        <v>73202010</v>
      </c>
      <c r="C47" s="454" t="s">
        <v>171</v>
      </c>
      <c r="D47" s="455">
        <v>1682931.41</v>
      </c>
      <c r="E47" s="455">
        <v>404671.38</v>
      </c>
      <c r="F47" s="456">
        <v>4.158760646725251</v>
      </c>
    </row>
    <row r="48" spans="1:6" ht="13.5" customHeight="1">
      <c r="A48" s="246"/>
      <c r="B48" s="453">
        <v>87082911</v>
      </c>
      <c r="C48" s="454" t="s">
        <v>67</v>
      </c>
      <c r="D48" s="455">
        <v>1492791.45</v>
      </c>
      <c r="E48" s="455">
        <v>216243.41</v>
      </c>
      <c r="F48" s="456">
        <v>6.9032922205583045</v>
      </c>
    </row>
    <row r="49" spans="1:6" ht="13.5" customHeight="1">
      <c r="A49" s="246"/>
      <c r="B49" s="453">
        <v>84831020</v>
      </c>
      <c r="C49" s="454" t="s">
        <v>44</v>
      </c>
      <c r="D49" s="455">
        <v>1404013.14</v>
      </c>
      <c r="E49" s="455">
        <v>82486.37</v>
      </c>
      <c r="F49" s="456">
        <v>17.021153191733372</v>
      </c>
    </row>
    <row r="50" spans="1:6" ht="13.5" customHeight="1">
      <c r="A50" s="246"/>
      <c r="B50" s="453">
        <v>84099915</v>
      </c>
      <c r="C50" s="454" t="s">
        <v>189</v>
      </c>
      <c r="D50" s="455">
        <v>1362508.86</v>
      </c>
      <c r="E50" s="455">
        <v>134830.23</v>
      </c>
      <c r="F50" s="456">
        <v>10.105366281730737</v>
      </c>
    </row>
    <row r="51" spans="1:6" ht="13.5" customHeight="1">
      <c r="A51" s="246"/>
      <c r="B51" s="453">
        <v>84213100</v>
      </c>
      <c r="C51" s="454" t="s">
        <v>41</v>
      </c>
      <c r="D51" s="455">
        <v>1174755.8</v>
      </c>
      <c r="E51" s="455">
        <v>100317.99</v>
      </c>
      <c r="F51" s="456">
        <v>11.710320352311683</v>
      </c>
    </row>
    <row r="52" spans="1:6" ht="13.5" customHeight="1">
      <c r="A52" s="246"/>
      <c r="B52" s="453">
        <v>83023000</v>
      </c>
      <c r="C52" s="454" t="s">
        <v>239</v>
      </c>
      <c r="D52" s="455">
        <v>986668.64</v>
      </c>
      <c r="E52" s="455">
        <v>68431.1</v>
      </c>
      <c r="F52" s="456">
        <v>14.418424371375002</v>
      </c>
    </row>
    <row r="53" spans="1:6" ht="13.5" customHeight="1">
      <c r="A53" s="246"/>
      <c r="B53" s="453">
        <v>84099116</v>
      </c>
      <c r="C53" s="454" t="s">
        <v>179</v>
      </c>
      <c r="D53" s="455">
        <v>862972.05</v>
      </c>
      <c r="E53" s="455">
        <v>37236.33</v>
      </c>
      <c r="F53" s="456">
        <v>23.17553985583434</v>
      </c>
    </row>
    <row r="54" spans="1:6" ht="13.5" customHeight="1">
      <c r="A54" s="246"/>
      <c r="B54" s="453">
        <v>84099920</v>
      </c>
      <c r="C54" s="454" t="s">
        <v>192</v>
      </c>
      <c r="D54" s="455">
        <v>634939.25</v>
      </c>
      <c r="E54" s="455">
        <v>53319.99</v>
      </c>
      <c r="F54" s="456">
        <v>11.908090192815115</v>
      </c>
    </row>
    <row r="55" spans="1:6" ht="13.5" customHeight="1">
      <c r="A55" s="246"/>
      <c r="B55" s="453">
        <v>85115010</v>
      </c>
      <c r="C55" s="454" t="s">
        <v>53</v>
      </c>
      <c r="D55" s="455">
        <v>611105.06</v>
      </c>
      <c r="E55" s="455">
        <v>43830.43</v>
      </c>
      <c r="F55" s="456">
        <v>13.942483794934251</v>
      </c>
    </row>
    <row r="56" spans="1:6" ht="13.5" customHeight="1">
      <c r="A56" s="246"/>
      <c r="B56" s="453">
        <v>84099916</v>
      </c>
      <c r="C56" s="454" t="s">
        <v>190</v>
      </c>
      <c r="D56" s="455">
        <v>602913.14</v>
      </c>
      <c r="E56" s="455">
        <v>28136.64</v>
      </c>
      <c r="F56" s="456">
        <v>21.428043291594165</v>
      </c>
    </row>
    <row r="57" spans="1:6" ht="13.5" customHeight="1">
      <c r="A57" s="246"/>
      <c r="B57" s="453">
        <v>87082992</v>
      </c>
      <c r="C57" s="454" t="s">
        <v>68</v>
      </c>
      <c r="D57" s="455">
        <v>442264.7</v>
      </c>
      <c r="E57" s="455">
        <v>40285.73</v>
      </c>
      <c r="F57" s="456">
        <v>10.978197490774027</v>
      </c>
    </row>
    <row r="58" spans="1:6" ht="13.5" customHeight="1">
      <c r="A58" s="246"/>
      <c r="B58" s="453">
        <v>84099117</v>
      </c>
      <c r="C58" s="454" t="s">
        <v>180</v>
      </c>
      <c r="D58" s="455">
        <v>435474.26</v>
      </c>
      <c r="E58" s="455">
        <v>15924.93</v>
      </c>
      <c r="F58" s="456">
        <v>27.3454426487275</v>
      </c>
    </row>
    <row r="59" spans="1:6" ht="13.5" customHeight="1">
      <c r="A59" s="246"/>
      <c r="B59" s="453">
        <v>84133020</v>
      </c>
      <c r="C59" s="454" t="s">
        <v>38</v>
      </c>
      <c r="D59" s="455">
        <v>332714.28</v>
      </c>
      <c r="E59" s="455">
        <v>14206.36</v>
      </c>
      <c r="F59" s="456">
        <v>23.420093535571393</v>
      </c>
    </row>
    <row r="60" spans="1:6" ht="13.5" customHeight="1">
      <c r="A60" s="246"/>
      <c r="B60" s="453">
        <v>84213920</v>
      </c>
      <c r="C60" s="454" t="s">
        <v>42</v>
      </c>
      <c r="D60" s="455">
        <v>282845.34</v>
      </c>
      <c r="E60" s="455">
        <v>5340.45</v>
      </c>
      <c r="F60" s="456">
        <v>52.962828975086374</v>
      </c>
    </row>
    <row r="61" spans="1:6" ht="13.5" customHeight="1">
      <c r="A61" s="246"/>
      <c r="B61" s="453">
        <v>85272900</v>
      </c>
      <c r="C61" s="454" t="s">
        <v>34</v>
      </c>
      <c r="D61" s="455">
        <v>280231.77</v>
      </c>
      <c r="E61" s="455">
        <v>5616.39</v>
      </c>
      <c r="F61" s="456">
        <v>49.895354489271575</v>
      </c>
    </row>
    <row r="62" spans="1:6" ht="13.5" customHeight="1">
      <c r="A62" s="246"/>
      <c r="B62" s="453">
        <v>85123000</v>
      </c>
      <c r="C62" s="454" t="s">
        <v>61</v>
      </c>
      <c r="D62" s="455">
        <v>267527.13</v>
      </c>
      <c r="E62" s="455">
        <v>3670.35</v>
      </c>
      <c r="F62" s="456">
        <v>72.88872450856185</v>
      </c>
    </row>
    <row r="63" spans="1:6" ht="13.5" customHeight="1">
      <c r="A63" s="246"/>
      <c r="B63" s="453">
        <v>84831010</v>
      </c>
      <c r="C63" s="454" t="s">
        <v>43</v>
      </c>
      <c r="D63" s="455">
        <v>263460.96</v>
      </c>
      <c r="E63" s="455">
        <v>21180.438</v>
      </c>
      <c r="F63" s="456">
        <v>12.438881575536826</v>
      </c>
    </row>
    <row r="64" spans="1:6" ht="13.5" customHeight="1">
      <c r="A64" s="246"/>
      <c r="B64" s="453">
        <v>84099917</v>
      </c>
      <c r="C64" s="454" t="s">
        <v>191</v>
      </c>
      <c r="D64" s="455">
        <v>242120.95</v>
      </c>
      <c r="E64" s="455">
        <v>18850.84</v>
      </c>
      <c r="F64" s="456">
        <v>12.844040371675746</v>
      </c>
    </row>
    <row r="65" spans="1:6" ht="13.5" customHeight="1">
      <c r="A65" s="246"/>
      <c r="B65" s="453">
        <v>84099913</v>
      </c>
      <c r="C65" s="454" t="s">
        <v>187</v>
      </c>
      <c r="D65" s="455">
        <v>239701.5</v>
      </c>
      <c r="E65" s="455">
        <v>14876.27</v>
      </c>
      <c r="F65" s="456">
        <v>16.113010855543763</v>
      </c>
    </row>
    <row r="66" spans="1:6" ht="13.5" customHeight="1">
      <c r="A66" s="246"/>
      <c r="B66" s="453">
        <v>84099130</v>
      </c>
      <c r="C66" s="454" t="s">
        <v>182</v>
      </c>
      <c r="D66" s="455">
        <v>223666.4</v>
      </c>
      <c r="E66" s="455">
        <v>91217.99</v>
      </c>
      <c r="F66" s="456">
        <v>2.451998777872654</v>
      </c>
    </row>
    <row r="67" spans="1:6" ht="13.5" customHeight="1">
      <c r="A67" s="246"/>
      <c r="B67" s="453">
        <v>85118010</v>
      </c>
      <c r="C67" s="454" t="s">
        <v>54</v>
      </c>
      <c r="D67" s="455">
        <v>223068.06</v>
      </c>
      <c r="E67" s="455">
        <v>4136.04</v>
      </c>
      <c r="F67" s="456">
        <v>53.932761772129865</v>
      </c>
    </row>
    <row r="68" spans="1:6" ht="13.5" customHeight="1">
      <c r="A68" s="246"/>
      <c r="B68" s="453">
        <v>83012000</v>
      </c>
      <c r="C68" s="454" t="s">
        <v>36</v>
      </c>
      <c r="D68" s="455">
        <v>186668.49</v>
      </c>
      <c r="E68" s="455">
        <v>4608.02</v>
      </c>
      <c r="F68" s="456">
        <v>40.50947912552462</v>
      </c>
    </row>
    <row r="69" spans="1:6" ht="13.5" customHeight="1">
      <c r="A69" s="246"/>
      <c r="B69" s="453">
        <v>84099120</v>
      </c>
      <c r="C69" s="454" t="s">
        <v>181</v>
      </c>
      <c r="D69" s="455">
        <v>185021.73</v>
      </c>
      <c r="E69" s="455">
        <v>10207.48</v>
      </c>
      <c r="F69" s="456">
        <v>18.126092826045216</v>
      </c>
    </row>
    <row r="70" spans="1:6" ht="13.5" customHeight="1">
      <c r="A70" s="246"/>
      <c r="B70" s="453">
        <v>85122022</v>
      </c>
      <c r="C70" s="454" t="s">
        <v>59</v>
      </c>
      <c r="D70" s="455">
        <v>169715.88</v>
      </c>
      <c r="E70" s="455">
        <v>10783.52</v>
      </c>
      <c r="F70" s="456">
        <v>15.738449040758491</v>
      </c>
    </row>
    <row r="71" spans="1:6" ht="13.5" customHeight="1">
      <c r="A71" s="246"/>
      <c r="B71" s="453">
        <v>84099930</v>
      </c>
      <c r="C71" s="454" t="s">
        <v>193</v>
      </c>
      <c r="D71" s="455">
        <v>120963.94</v>
      </c>
      <c r="E71" s="455">
        <v>58432.18</v>
      </c>
      <c r="F71" s="456">
        <v>2.0701596277941365</v>
      </c>
    </row>
    <row r="72" spans="1:6" ht="13.5" customHeight="1">
      <c r="A72" s="246"/>
      <c r="B72" s="453">
        <v>94012000</v>
      </c>
      <c r="C72" s="454" t="s">
        <v>77</v>
      </c>
      <c r="D72" s="455">
        <v>111909.35</v>
      </c>
      <c r="E72" s="455">
        <v>11645.98</v>
      </c>
      <c r="F72" s="456">
        <v>9.609268605991081</v>
      </c>
    </row>
    <row r="73" spans="1:6" ht="13.5" customHeight="1">
      <c r="A73" s="246"/>
      <c r="B73" s="453">
        <v>90292010</v>
      </c>
      <c r="C73" s="454" t="s">
        <v>75</v>
      </c>
      <c r="D73" s="455">
        <v>103557</v>
      </c>
      <c r="E73" s="455">
        <v>1941.84</v>
      </c>
      <c r="F73" s="456">
        <v>53.32931652453343</v>
      </c>
    </row>
    <row r="74" spans="1:6" ht="13.5" customHeight="1">
      <c r="A74" s="246"/>
      <c r="B74" s="453">
        <v>85118090</v>
      </c>
      <c r="C74" s="454" t="s">
        <v>34</v>
      </c>
      <c r="D74" s="455">
        <v>92822.11</v>
      </c>
      <c r="E74" s="455">
        <v>2407.89</v>
      </c>
      <c r="F74" s="456">
        <v>38.54914883985565</v>
      </c>
    </row>
    <row r="75" spans="1:6" ht="13.5" customHeight="1">
      <c r="A75" s="246"/>
      <c r="B75" s="453">
        <v>84099111</v>
      </c>
      <c r="C75" s="454" t="s">
        <v>174</v>
      </c>
      <c r="D75" s="455">
        <v>85842.73</v>
      </c>
      <c r="E75" s="455">
        <v>1741.04</v>
      </c>
      <c r="F75" s="456">
        <v>49.305432385241005</v>
      </c>
    </row>
    <row r="76" spans="1:6" ht="13.5" customHeight="1">
      <c r="A76" s="246"/>
      <c r="B76" s="453">
        <v>85122019</v>
      </c>
      <c r="C76" s="454" t="s">
        <v>34</v>
      </c>
      <c r="D76" s="455">
        <v>85558.26</v>
      </c>
      <c r="E76" s="455">
        <v>1309.62</v>
      </c>
      <c r="F76" s="456">
        <v>65.33059971594814</v>
      </c>
    </row>
    <row r="77" spans="1:6" ht="13.5" customHeight="1">
      <c r="A77" s="246"/>
      <c r="B77" s="453">
        <v>85122021</v>
      </c>
      <c r="C77" s="454" t="s">
        <v>58</v>
      </c>
      <c r="D77" s="455">
        <v>78248.11</v>
      </c>
      <c r="E77" s="455">
        <v>4041.52</v>
      </c>
      <c r="F77" s="456">
        <v>19.361059700310776</v>
      </c>
    </row>
    <row r="78" spans="1:6" ht="13.5" customHeight="1">
      <c r="A78" s="246"/>
      <c r="B78" s="453">
        <v>84089090</v>
      </c>
      <c r="C78" s="454" t="s">
        <v>33</v>
      </c>
      <c r="D78" s="455">
        <v>74483.17</v>
      </c>
      <c r="E78" s="455">
        <v>5298</v>
      </c>
      <c r="F78" s="456">
        <v>14.058733484333711</v>
      </c>
    </row>
    <row r="79" spans="1:6" ht="13.5" customHeight="1">
      <c r="A79" s="246"/>
      <c r="B79" s="453">
        <v>85071000</v>
      </c>
      <c r="C79" s="454" t="s">
        <v>26</v>
      </c>
      <c r="D79" s="455">
        <v>73703.78</v>
      </c>
      <c r="E79" s="455">
        <v>27965.48</v>
      </c>
      <c r="F79" s="456">
        <v>2.635527085535453</v>
      </c>
    </row>
    <row r="80" spans="1:6" ht="13.5" customHeight="1">
      <c r="A80" s="246"/>
      <c r="B80" s="453">
        <v>73151210</v>
      </c>
      <c r="C80" s="454" t="s">
        <v>170</v>
      </c>
      <c r="D80" s="455">
        <v>72937.47</v>
      </c>
      <c r="E80" s="455">
        <v>492.13</v>
      </c>
      <c r="F80" s="456">
        <v>148.20772966492595</v>
      </c>
    </row>
    <row r="81" spans="1:6" ht="13.5" customHeight="1">
      <c r="A81" s="246"/>
      <c r="B81" s="453">
        <v>85113020</v>
      </c>
      <c r="C81" s="454" t="s">
        <v>51</v>
      </c>
      <c r="D81" s="455">
        <v>67693.92</v>
      </c>
      <c r="E81" s="455">
        <v>2858.49</v>
      </c>
      <c r="F81" s="456">
        <v>23.681706075585364</v>
      </c>
    </row>
    <row r="82" spans="1:6" ht="13.5" customHeight="1">
      <c r="A82" s="246"/>
      <c r="B82" s="453">
        <v>87082100</v>
      </c>
      <c r="C82" s="454" t="s">
        <v>66</v>
      </c>
      <c r="D82" s="455">
        <v>66526.79</v>
      </c>
      <c r="E82" s="455">
        <v>2299.99</v>
      </c>
      <c r="F82" s="456">
        <v>28.92481706442202</v>
      </c>
    </row>
    <row r="83" spans="1:6" ht="13.5" customHeight="1">
      <c r="A83" s="246"/>
      <c r="B83" s="453">
        <v>84152010</v>
      </c>
      <c r="C83" s="454" t="s">
        <v>195</v>
      </c>
      <c r="D83" s="455">
        <v>66399.46</v>
      </c>
      <c r="E83" s="455">
        <v>3712.56</v>
      </c>
      <c r="F83" s="456">
        <v>17.885087379059197</v>
      </c>
    </row>
    <row r="84" spans="1:6" ht="13.5" customHeight="1">
      <c r="A84" s="246"/>
      <c r="B84" s="453">
        <v>84148021</v>
      </c>
      <c r="C84" s="454" t="s">
        <v>23</v>
      </c>
      <c r="D84" s="455">
        <v>65342.77</v>
      </c>
      <c r="E84" s="455">
        <v>3315.33</v>
      </c>
      <c r="F84" s="456">
        <v>19.70928082573982</v>
      </c>
    </row>
    <row r="85" spans="1:6" ht="13.5" customHeight="1">
      <c r="A85" s="246"/>
      <c r="B85" s="453">
        <v>84079000</v>
      </c>
      <c r="C85" s="454" t="s">
        <v>37</v>
      </c>
      <c r="D85" s="455">
        <v>33076.75</v>
      </c>
      <c r="E85" s="455">
        <v>2505.83</v>
      </c>
      <c r="F85" s="456">
        <v>13.199917791709733</v>
      </c>
    </row>
    <row r="86" spans="1:6" ht="13.5" customHeight="1">
      <c r="A86" s="246"/>
      <c r="B86" s="453">
        <v>87082914</v>
      </c>
      <c r="C86" s="454" t="s">
        <v>70</v>
      </c>
      <c r="D86" s="455">
        <v>31885.72</v>
      </c>
      <c r="E86" s="455">
        <v>930</v>
      </c>
      <c r="F86" s="456">
        <v>34.28572043010753</v>
      </c>
    </row>
    <row r="87" spans="1:6" ht="13.5" customHeight="1">
      <c r="A87" s="246"/>
      <c r="B87" s="453">
        <v>84099115</v>
      </c>
      <c r="C87" s="454" t="s">
        <v>178</v>
      </c>
      <c r="D87" s="455">
        <v>30860.74</v>
      </c>
      <c r="E87" s="455">
        <v>1816.93</v>
      </c>
      <c r="F87" s="456">
        <v>16.985101242205257</v>
      </c>
    </row>
    <row r="88" spans="1:6" ht="13.5" customHeight="1">
      <c r="A88" s="246"/>
      <c r="B88" s="453">
        <v>84082030</v>
      </c>
      <c r="C88" s="454" t="s">
        <v>22</v>
      </c>
      <c r="D88" s="455">
        <v>26325.3</v>
      </c>
      <c r="E88" s="455">
        <v>990</v>
      </c>
      <c r="F88" s="456">
        <v>26.59121212121212</v>
      </c>
    </row>
    <row r="89" spans="1:6" ht="13.5" customHeight="1">
      <c r="A89" s="246"/>
      <c r="B89" s="453">
        <v>87089412</v>
      </c>
      <c r="C89" s="454" t="s">
        <v>8</v>
      </c>
      <c r="D89" s="455">
        <v>17831.67</v>
      </c>
      <c r="E89" s="455">
        <v>929.78</v>
      </c>
      <c r="F89" s="456">
        <v>19.178375529695195</v>
      </c>
    </row>
    <row r="90" spans="1:6" ht="13.5" customHeight="1">
      <c r="A90" s="246"/>
      <c r="B90" s="453">
        <v>85414022</v>
      </c>
      <c r="C90" s="454" t="s">
        <v>236</v>
      </c>
      <c r="D90" s="455">
        <v>17554.82</v>
      </c>
      <c r="E90" s="455">
        <v>31.09</v>
      </c>
      <c r="F90" s="456">
        <v>564.6452235445481</v>
      </c>
    </row>
    <row r="91" spans="1:6" ht="13.5" customHeight="1">
      <c r="A91" s="246"/>
      <c r="B91" s="453">
        <v>84831040</v>
      </c>
      <c r="C91" s="454" t="s">
        <v>46</v>
      </c>
      <c r="D91" s="455">
        <v>16854.44</v>
      </c>
      <c r="E91" s="455">
        <v>2797.8</v>
      </c>
      <c r="F91" s="456">
        <v>6.024176138394452</v>
      </c>
    </row>
    <row r="92" spans="1:6" ht="13.5" customHeight="1">
      <c r="A92" s="246"/>
      <c r="B92" s="453">
        <v>85311090</v>
      </c>
      <c r="C92" s="454" t="s">
        <v>34</v>
      </c>
      <c r="D92" s="455">
        <v>15102.42</v>
      </c>
      <c r="E92" s="455">
        <v>244.59</v>
      </c>
      <c r="F92" s="456">
        <v>61.745860419477495</v>
      </c>
    </row>
    <row r="93" spans="1:6" ht="13.5" customHeight="1">
      <c r="A93" s="246"/>
      <c r="B93" s="453">
        <v>85392110</v>
      </c>
      <c r="C93" s="454" t="s">
        <v>27</v>
      </c>
      <c r="D93" s="455">
        <v>13760.01</v>
      </c>
      <c r="E93" s="455">
        <v>60.74</v>
      </c>
      <c r="F93" s="456">
        <v>226.53951267698386</v>
      </c>
    </row>
    <row r="94" spans="1:6" ht="13.5" customHeight="1">
      <c r="A94" s="246"/>
      <c r="B94" s="453">
        <v>84099911</v>
      </c>
      <c r="C94" s="454" t="s">
        <v>185</v>
      </c>
      <c r="D94" s="455">
        <v>12705.77</v>
      </c>
      <c r="E94" s="455">
        <v>825.53</v>
      </c>
      <c r="F94" s="456">
        <v>15.391045752425715</v>
      </c>
    </row>
    <row r="95" spans="1:6" ht="13.5" customHeight="1">
      <c r="A95" s="246"/>
      <c r="B95" s="453">
        <v>85122029</v>
      </c>
      <c r="C95" s="454" t="s">
        <v>34</v>
      </c>
      <c r="D95" s="455">
        <v>9925.91</v>
      </c>
      <c r="E95" s="455">
        <v>117.14</v>
      </c>
      <c r="F95" s="456">
        <v>84.73544476694553</v>
      </c>
    </row>
    <row r="96" spans="1:6" ht="13.5" customHeight="1">
      <c r="A96" s="246"/>
      <c r="B96" s="453">
        <v>87079010</v>
      </c>
      <c r="C96" s="454" t="s">
        <v>64</v>
      </c>
      <c r="D96" s="455">
        <v>9300</v>
      </c>
      <c r="E96" s="455">
        <v>750</v>
      </c>
      <c r="F96" s="456">
        <v>12.4</v>
      </c>
    </row>
    <row r="97" spans="1:6" ht="13.5" customHeight="1">
      <c r="A97" s="246"/>
      <c r="B97" s="453">
        <v>84831030</v>
      </c>
      <c r="C97" s="454" t="s">
        <v>45</v>
      </c>
      <c r="D97" s="455">
        <v>8160.23</v>
      </c>
      <c r="E97" s="455">
        <v>841.95</v>
      </c>
      <c r="F97" s="456">
        <v>9.692060098580674</v>
      </c>
    </row>
    <row r="98" spans="1:6" ht="13.5" customHeight="1">
      <c r="A98" s="246"/>
      <c r="B98" s="453">
        <v>87082912</v>
      </c>
      <c r="C98" s="454" t="s">
        <v>68</v>
      </c>
      <c r="D98" s="455">
        <v>6771.5</v>
      </c>
      <c r="E98" s="455">
        <v>1023.64</v>
      </c>
      <c r="F98" s="456">
        <v>6.61511859638154</v>
      </c>
    </row>
    <row r="99" spans="1:6" ht="13.5" customHeight="1">
      <c r="A99" s="246"/>
      <c r="B99" s="453">
        <v>90318040</v>
      </c>
      <c r="C99" s="454" t="s">
        <v>12</v>
      </c>
      <c r="D99" s="455">
        <v>6178.83</v>
      </c>
      <c r="E99" s="455">
        <v>154.88</v>
      </c>
      <c r="F99" s="456">
        <v>39.89430526859504</v>
      </c>
    </row>
    <row r="100" spans="1:6" ht="13.5" customHeight="1">
      <c r="A100" s="246"/>
      <c r="B100" s="453">
        <v>85392910</v>
      </c>
      <c r="C100" s="454" t="s">
        <v>201</v>
      </c>
      <c r="D100" s="455">
        <v>5109.99</v>
      </c>
      <c r="E100" s="455">
        <v>292.6</v>
      </c>
      <c r="F100" s="456">
        <v>17.464080656185917</v>
      </c>
    </row>
    <row r="101" spans="1:6" ht="13.5" customHeight="1">
      <c r="A101" s="246"/>
      <c r="B101" s="453">
        <v>85111000</v>
      </c>
      <c r="C101" s="454" t="s">
        <v>48</v>
      </c>
      <c r="D101" s="455">
        <v>5066.01</v>
      </c>
      <c r="E101" s="455">
        <v>244.74</v>
      </c>
      <c r="F101" s="456">
        <v>20.699558715371413</v>
      </c>
    </row>
    <row r="102" spans="1:6" ht="13.5" customHeight="1">
      <c r="A102" s="246"/>
      <c r="B102" s="453">
        <v>90299010</v>
      </c>
      <c r="C102" s="454" t="s">
        <v>76</v>
      </c>
      <c r="D102" s="455">
        <v>4407.69</v>
      </c>
      <c r="E102" s="455">
        <v>67.42</v>
      </c>
      <c r="F102" s="456">
        <v>65.37659448234945</v>
      </c>
    </row>
    <row r="103" spans="1:6" ht="13.5" customHeight="1">
      <c r="A103" s="246"/>
      <c r="B103" s="453">
        <v>85272110</v>
      </c>
      <c r="C103" s="454" t="s">
        <v>63</v>
      </c>
      <c r="D103" s="455">
        <v>3844.4</v>
      </c>
      <c r="E103" s="455">
        <v>52.84</v>
      </c>
      <c r="F103" s="456">
        <v>72.7554882664648</v>
      </c>
    </row>
    <row r="104" spans="1:6" ht="13.5" customHeight="1">
      <c r="A104" s="246"/>
      <c r="B104" s="453">
        <v>90328924</v>
      </c>
      <c r="C104" s="454" t="s">
        <v>16</v>
      </c>
      <c r="D104" s="455">
        <v>3296</v>
      </c>
      <c r="E104" s="455">
        <v>45.5</v>
      </c>
      <c r="F104" s="456">
        <v>72.43956043956044</v>
      </c>
    </row>
    <row r="105" spans="1:6" ht="13.5" customHeight="1">
      <c r="A105" s="246"/>
      <c r="B105" s="453">
        <v>85113010</v>
      </c>
      <c r="C105" s="454" t="s">
        <v>50</v>
      </c>
      <c r="D105" s="455">
        <v>2645.62</v>
      </c>
      <c r="E105" s="455">
        <v>54.54</v>
      </c>
      <c r="F105" s="456">
        <v>48.507884121745505</v>
      </c>
    </row>
    <row r="106" spans="1:6" ht="13.5" customHeight="1">
      <c r="A106" s="246"/>
      <c r="B106" s="453">
        <v>84812010</v>
      </c>
      <c r="C106" s="454" t="s">
        <v>196</v>
      </c>
      <c r="D106" s="455">
        <v>2588.85</v>
      </c>
      <c r="E106" s="455">
        <v>58.71</v>
      </c>
      <c r="F106" s="456">
        <v>44.09555442003066</v>
      </c>
    </row>
    <row r="107" spans="1:6" ht="13.5" customHeight="1">
      <c r="A107" s="246"/>
      <c r="B107" s="453">
        <v>85118020</v>
      </c>
      <c r="C107" s="454" t="s">
        <v>55</v>
      </c>
      <c r="D107" s="455">
        <v>2083.8</v>
      </c>
      <c r="E107" s="455">
        <v>135.42</v>
      </c>
      <c r="F107" s="456">
        <v>15.387682764731947</v>
      </c>
    </row>
    <row r="108" spans="1:6" ht="13.5" customHeight="1">
      <c r="A108" s="246"/>
      <c r="B108" s="453">
        <v>87082919</v>
      </c>
      <c r="C108" s="454" t="s">
        <v>32</v>
      </c>
      <c r="D108" s="455">
        <v>1435.56</v>
      </c>
      <c r="E108" s="455">
        <v>1162.97</v>
      </c>
      <c r="F108" s="456">
        <v>1.234391256868191</v>
      </c>
    </row>
    <row r="109" spans="1:6" ht="13.5" customHeight="1">
      <c r="A109" s="246"/>
      <c r="B109" s="453">
        <v>85391010</v>
      </c>
      <c r="C109" s="454" t="s">
        <v>199</v>
      </c>
      <c r="D109" s="455">
        <v>1257.52</v>
      </c>
      <c r="E109" s="455">
        <v>39.51</v>
      </c>
      <c r="F109" s="456">
        <v>31.82789167299418</v>
      </c>
    </row>
    <row r="110" spans="1:6" ht="13.5" customHeight="1">
      <c r="A110" s="246"/>
      <c r="B110" s="453">
        <v>87082913</v>
      </c>
      <c r="C110" s="454" t="s">
        <v>69</v>
      </c>
      <c r="D110" s="455">
        <v>1062</v>
      </c>
      <c r="E110" s="455">
        <v>72</v>
      </c>
      <c r="F110" s="456">
        <v>14.75</v>
      </c>
    </row>
    <row r="111" spans="1:6" ht="13.5" customHeight="1">
      <c r="A111" s="246"/>
      <c r="B111" s="453">
        <v>85115090</v>
      </c>
      <c r="C111" s="454" t="s">
        <v>34</v>
      </c>
      <c r="D111" s="455">
        <v>755.28</v>
      </c>
      <c r="E111" s="455">
        <v>23.85</v>
      </c>
      <c r="F111" s="456">
        <v>31.667924528301885</v>
      </c>
    </row>
    <row r="112" spans="1:6" ht="13.5" customHeight="1">
      <c r="A112" s="246"/>
      <c r="B112" s="453">
        <v>84833010</v>
      </c>
      <c r="C112" s="454" t="s">
        <v>47</v>
      </c>
      <c r="D112" s="455">
        <v>464.38</v>
      </c>
      <c r="E112" s="455">
        <v>32.43</v>
      </c>
      <c r="F112" s="456">
        <v>14.31945729263028</v>
      </c>
    </row>
    <row r="113" spans="1:6" ht="13.5" customHeight="1">
      <c r="A113" s="246"/>
      <c r="B113" s="453">
        <v>84099113</v>
      </c>
      <c r="C113" s="454" t="s">
        <v>176</v>
      </c>
      <c r="D113" s="455">
        <v>131.64</v>
      </c>
      <c r="E113" s="455">
        <v>5.56</v>
      </c>
      <c r="F113" s="456">
        <v>23.676258992805753</v>
      </c>
    </row>
    <row r="114" spans="1:6" ht="13.5" customHeight="1">
      <c r="A114" s="246"/>
      <c r="B114" s="453">
        <v>90328923</v>
      </c>
      <c r="C114" s="454" t="s">
        <v>15</v>
      </c>
      <c r="D114" s="455">
        <v>52.16</v>
      </c>
      <c r="E114" s="455">
        <v>0.4</v>
      </c>
      <c r="F114" s="456">
        <v>130.4</v>
      </c>
    </row>
    <row r="115" spans="1:6" ht="13.5" customHeight="1">
      <c r="A115" s="246"/>
      <c r="B115" s="453">
        <v>85392990</v>
      </c>
      <c r="C115" s="454" t="s">
        <v>202</v>
      </c>
      <c r="D115" s="455">
        <v>50.4</v>
      </c>
      <c r="E115" s="455">
        <v>0.72</v>
      </c>
      <c r="F115" s="456">
        <v>70</v>
      </c>
    </row>
    <row r="116" spans="1:6" ht="13.5" customHeight="1" thickBot="1">
      <c r="A116" s="247"/>
      <c r="B116" s="457" t="s">
        <v>280</v>
      </c>
      <c r="C116" s="458"/>
      <c r="D116" s="459">
        <v>990913751.1199998</v>
      </c>
      <c r="E116" s="459">
        <v>112896075.08600006</v>
      </c>
      <c r="F116" s="460"/>
    </row>
    <row r="117" spans="1:7" ht="13.5" customHeight="1">
      <c r="A117" s="246" t="s">
        <v>104</v>
      </c>
      <c r="B117" s="449">
        <v>87084090</v>
      </c>
      <c r="C117" s="450" t="s">
        <v>203</v>
      </c>
      <c r="D117" s="451">
        <v>74706786.07</v>
      </c>
      <c r="E117" s="451">
        <v>4775880.76</v>
      </c>
      <c r="F117" s="452">
        <v>15.642514925351694</v>
      </c>
      <c r="G117" s="32">
        <f>D117</f>
        <v>74706786.07</v>
      </c>
    </row>
    <row r="118" spans="1:7" ht="13.5" customHeight="1">
      <c r="A118" s="246"/>
      <c r="B118" s="453">
        <v>87088000</v>
      </c>
      <c r="C118" s="454" t="s">
        <v>71</v>
      </c>
      <c r="D118" s="455">
        <v>7170024.0600000005</v>
      </c>
      <c r="E118" s="455">
        <v>1083937.53</v>
      </c>
      <c r="F118" s="456">
        <v>6.614794544478961</v>
      </c>
      <c r="G118" s="32">
        <v>24099888</v>
      </c>
    </row>
    <row r="119" spans="1:7" ht="13.5" customHeight="1">
      <c r="A119" s="246"/>
      <c r="B119" s="453">
        <v>84099114</v>
      </c>
      <c r="C119" s="454" t="s">
        <v>177</v>
      </c>
      <c r="D119" s="455">
        <v>4039731.01</v>
      </c>
      <c r="E119" s="455">
        <v>124072.79</v>
      </c>
      <c r="F119" s="456">
        <v>32.55936301585545</v>
      </c>
      <c r="G119" s="32">
        <f>D187</f>
        <v>98806674.27999999</v>
      </c>
    </row>
    <row r="120" spans="1:7" ht="13.5" customHeight="1">
      <c r="A120" s="246"/>
      <c r="B120" s="453">
        <v>87089990</v>
      </c>
      <c r="C120" s="454" t="s">
        <v>10</v>
      </c>
      <c r="D120" s="455">
        <v>3074102.48</v>
      </c>
      <c r="E120" s="455">
        <v>566596.91</v>
      </c>
      <c r="F120" s="456">
        <v>5.425554615184893</v>
      </c>
      <c r="G120" s="32"/>
    </row>
    <row r="121" spans="1:6" ht="13.5" customHeight="1">
      <c r="A121" s="246"/>
      <c r="B121" s="453">
        <v>84099914</v>
      </c>
      <c r="C121" s="454" t="s">
        <v>188</v>
      </c>
      <c r="D121" s="455">
        <v>1845461.91</v>
      </c>
      <c r="E121" s="455">
        <v>108414.47</v>
      </c>
      <c r="F121" s="456">
        <v>17.022284110229933</v>
      </c>
    </row>
    <row r="122" spans="1:6" ht="13.5" customHeight="1">
      <c r="A122" s="246"/>
      <c r="B122" s="453">
        <v>85124010</v>
      </c>
      <c r="C122" s="454" t="s">
        <v>62</v>
      </c>
      <c r="D122" s="455">
        <v>1233400.67</v>
      </c>
      <c r="E122" s="455">
        <v>103477.92</v>
      </c>
      <c r="F122" s="456">
        <v>11.919457503591104</v>
      </c>
    </row>
    <row r="123" spans="1:6" ht="13.5" customHeight="1">
      <c r="A123" s="246"/>
      <c r="B123" s="453">
        <v>87082999</v>
      </c>
      <c r="C123" s="454" t="s">
        <v>32</v>
      </c>
      <c r="D123" s="455">
        <v>1182556.78</v>
      </c>
      <c r="E123" s="455">
        <v>116198.33</v>
      </c>
      <c r="F123" s="456">
        <v>10.177054868172373</v>
      </c>
    </row>
    <row r="124" spans="1:6" ht="13.5" customHeight="1">
      <c r="A124" s="246"/>
      <c r="B124" s="453">
        <v>87081000</v>
      </c>
      <c r="C124" s="454" t="s">
        <v>65</v>
      </c>
      <c r="D124" s="455">
        <v>785803.89</v>
      </c>
      <c r="E124" s="455">
        <v>66945.59</v>
      </c>
      <c r="F124" s="456">
        <v>11.737948534025916</v>
      </c>
    </row>
    <row r="125" spans="1:6" ht="13.5" customHeight="1">
      <c r="A125" s="246"/>
      <c r="B125" s="453">
        <v>85129000</v>
      </c>
      <c r="C125" s="454" t="s">
        <v>40</v>
      </c>
      <c r="D125" s="455">
        <v>625806.85</v>
      </c>
      <c r="E125" s="455">
        <v>65156.35</v>
      </c>
      <c r="F125" s="456">
        <v>9.604694707422992</v>
      </c>
    </row>
    <row r="126" spans="1:6" ht="13.5" customHeight="1">
      <c r="A126" s="246"/>
      <c r="B126" s="453">
        <v>84812090</v>
      </c>
      <c r="C126" s="454" t="s">
        <v>197</v>
      </c>
      <c r="D126" s="455">
        <v>524080.47</v>
      </c>
      <c r="E126" s="455">
        <v>20125.83</v>
      </c>
      <c r="F126" s="456">
        <v>26.040191634332594</v>
      </c>
    </row>
    <row r="127" spans="1:6" ht="13.5" customHeight="1">
      <c r="A127" s="246"/>
      <c r="B127" s="453">
        <v>84212300</v>
      </c>
      <c r="C127" s="454" t="s">
        <v>25</v>
      </c>
      <c r="D127" s="455">
        <v>420285.77</v>
      </c>
      <c r="E127" s="455">
        <v>39309.05</v>
      </c>
      <c r="F127" s="456">
        <v>10.691832287984573</v>
      </c>
    </row>
    <row r="128" spans="1:6" ht="13.5" customHeight="1">
      <c r="A128" s="246"/>
      <c r="B128" s="453">
        <v>87082993</v>
      </c>
      <c r="C128" s="454" t="s">
        <v>69</v>
      </c>
      <c r="D128" s="455">
        <v>320623.08</v>
      </c>
      <c r="E128" s="455">
        <v>22443.42</v>
      </c>
      <c r="F128" s="456">
        <v>14.285838789275433</v>
      </c>
    </row>
    <row r="129" spans="1:6" ht="13.5" customHeight="1">
      <c r="A129" s="246"/>
      <c r="B129" s="453">
        <v>84099990</v>
      </c>
      <c r="C129" s="454" t="s">
        <v>194</v>
      </c>
      <c r="D129" s="455">
        <v>243600.7</v>
      </c>
      <c r="E129" s="455">
        <v>15653.5</v>
      </c>
      <c r="F129" s="456">
        <v>15.562059603283611</v>
      </c>
    </row>
    <row r="130" spans="1:6" ht="13.5" customHeight="1">
      <c r="A130" s="246"/>
      <c r="B130" s="453">
        <v>87089300</v>
      </c>
      <c r="C130" s="454" t="s">
        <v>74</v>
      </c>
      <c r="D130" s="455">
        <v>226117.15</v>
      </c>
      <c r="E130" s="455">
        <v>23800.22</v>
      </c>
      <c r="F130" s="456">
        <v>9.500632767260134</v>
      </c>
    </row>
    <row r="131" spans="1:6" ht="13.5" customHeight="1">
      <c r="A131" s="246"/>
      <c r="B131" s="453">
        <v>73202010</v>
      </c>
      <c r="C131" s="454" t="s">
        <v>171</v>
      </c>
      <c r="D131" s="455">
        <v>225312.13</v>
      </c>
      <c r="E131" s="455">
        <v>85023.81</v>
      </c>
      <c r="F131" s="456">
        <v>2.649988632595975</v>
      </c>
    </row>
    <row r="132" spans="1:6" ht="13.5" customHeight="1">
      <c r="A132" s="246"/>
      <c r="B132" s="453">
        <v>85272190</v>
      </c>
      <c r="C132" s="454" t="s">
        <v>198</v>
      </c>
      <c r="D132" s="455">
        <v>218405.02</v>
      </c>
      <c r="E132" s="455">
        <v>4968.15</v>
      </c>
      <c r="F132" s="456">
        <v>43.96103579803347</v>
      </c>
    </row>
    <row r="133" spans="1:6" ht="13.5" customHeight="1">
      <c r="A133" s="246"/>
      <c r="B133" s="453">
        <v>87082992</v>
      </c>
      <c r="C133" s="454" t="s">
        <v>68</v>
      </c>
      <c r="D133" s="455">
        <v>193093.2</v>
      </c>
      <c r="E133" s="455">
        <v>21468.46</v>
      </c>
      <c r="F133" s="456">
        <v>8.994273459763766</v>
      </c>
    </row>
    <row r="134" spans="1:6" ht="13.5" customHeight="1">
      <c r="A134" s="246"/>
      <c r="B134" s="453">
        <v>85122011</v>
      </c>
      <c r="C134" s="454" t="s">
        <v>57</v>
      </c>
      <c r="D134" s="455">
        <v>192315.37</v>
      </c>
      <c r="E134" s="455">
        <v>12032.28</v>
      </c>
      <c r="F134" s="456">
        <v>15.983285794546003</v>
      </c>
    </row>
    <row r="135" spans="1:6" ht="13.5" customHeight="1">
      <c r="A135" s="246"/>
      <c r="B135" s="453">
        <v>85119000</v>
      </c>
      <c r="C135" s="454" t="s">
        <v>40</v>
      </c>
      <c r="D135" s="455">
        <v>185729.36</v>
      </c>
      <c r="E135" s="455">
        <v>13743.6</v>
      </c>
      <c r="F135" s="456">
        <v>13.513879915014988</v>
      </c>
    </row>
    <row r="136" spans="1:6" ht="13.5" customHeight="1">
      <c r="A136" s="246"/>
      <c r="B136" s="453">
        <v>85114000</v>
      </c>
      <c r="C136" s="454" t="s">
        <v>52</v>
      </c>
      <c r="D136" s="455">
        <v>168400.81</v>
      </c>
      <c r="E136" s="455">
        <v>14275.88</v>
      </c>
      <c r="F136" s="456">
        <v>11.796177188376479</v>
      </c>
    </row>
    <row r="137" spans="1:6" ht="13.5" customHeight="1">
      <c r="A137" s="246"/>
      <c r="B137" s="453">
        <v>84099912</v>
      </c>
      <c r="C137" s="454" t="s">
        <v>186</v>
      </c>
      <c r="D137" s="455">
        <v>156847.26</v>
      </c>
      <c r="E137" s="455">
        <v>28873.43</v>
      </c>
      <c r="F137" s="456">
        <v>5.432235103345879</v>
      </c>
    </row>
    <row r="138" spans="1:6" ht="13.5" customHeight="1">
      <c r="A138" s="246"/>
      <c r="B138" s="453">
        <v>90318040</v>
      </c>
      <c r="C138" s="454" t="s">
        <v>12</v>
      </c>
      <c r="D138" s="455">
        <v>148737.61</v>
      </c>
      <c r="E138" s="455">
        <v>416.95</v>
      </c>
      <c r="F138" s="456">
        <v>356.72768917136347</v>
      </c>
    </row>
    <row r="139" spans="1:6" ht="13.5" customHeight="1">
      <c r="A139" s="246"/>
      <c r="B139" s="453">
        <v>85122023</v>
      </c>
      <c r="C139" s="454" t="s">
        <v>60</v>
      </c>
      <c r="D139" s="455">
        <v>118251.1</v>
      </c>
      <c r="E139" s="455">
        <v>7831.36</v>
      </c>
      <c r="F139" s="456">
        <v>15.099688942916686</v>
      </c>
    </row>
    <row r="140" spans="1:6" ht="13.5" customHeight="1">
      <c r="A140" s="246"/>
      <c r="B140" s="453">
        <v>87082991</v>
      </c>
      <c r="C140" s="454" t="s">
        <v>67</v>
      </c>
      <c r="D140" s="455">
        <v>116707.42</v>
      </c>
      <c r="E140" s="455">
        <v>14159.82</v>
      </c>
      <c r="F140" s="456">
        <v>8.242154208174963</v>
      </c>
    </row>
    <row r="141" spans="1:6" ht="13.5" customHeight="1">
      <c r="A141" s="246"/>
      <c r="B141" s="453">
        <v>84099920</v>
      </c>
      <c r="C141" s="454" t="s">
        <v>192</v>
      </c>
      <c r="D141" s="455">
        <v>95718.66</v>
      </c>
      <c r="E141" s="455">
        <v>7768.1</v>
      </c>
      <c r="F141" s="456">
        <v>12.322016966825865</v>
      </c>
    </row>
    <row r="142" spans="1:6" ht="13.5" customHeight="1">
      <c r="A142" s="246"/>
      <c r="B142" s="453">
        <v>87087090</v>
      </c>
      <c r="C142" s="454" t="s">
        <v>6</v>
      </c>
      <c r="D142" s="455">
        <v>75613.32</v>
      </c>
      <c r="E142" s="455">
        <v>6547.15</v>
      </c>
      <c r="F142" s="456">
        <v>11.549043476932713</v>
      </c>
    </row>
    <row r="143" spans="1:6" ht="13.5" customHeight="1">
      <c r="A143" s="246"/>
      <c r="B143" s="453">
        <v>90328929</v>
      </c>
      <c r="C143" s="454" t="s">
        <v>18</v>
      </c>
      <c r="D143" s="455">
        <v>72714.42</v>
      </c>
      <c r="E143" s="455">
        <v>857.9</v>
      </c>
      <c r="F143" s="456">
        <v>84.75861988576757</v>
      </c>
    </row>
    <row r="144" spans="1:6" ht="13.5" customHeight="1">
      <c r="A144" s="246"/>
      <c r="B144" s="453">
        <v>87089100</v>
      </c>
      <c r="C144" s="454" t="s">
        <v>72</v>
      </c>
      <c r="D144" s="455">
        <v>59522.48</v>
      </c>
      <c r="E144" s="455">
        <v>3940.12</v>
      </c>
      <c r="F144" s="456">
        <v>15.106768321777002</v>
      </c>
    </row>
    <row r="145" spans="1:6" ht="13.5" customHeight="1">
      <c r="A145" s="246"/>
      <c r="B145" s="453">
        <v>85115010</v>
      </c>
      <c r="C145" s="454" t="s">
        <v>53</v>
      </c>
      <c r="D145" s="455">
        <v>57001.61</v>
      </c>
      <c r="E145" s="455">
        <v>3805.33</v>
      </c>
      <c r="F145" s="456">
        <v>14.97941308638147</v>
      </c>
    </row>
    <row r="146" spans="1:6" ht="13.5" customHeight="1">
      <c r="A146" s="246"/>
      <c r="B146" s="453">
        <v>84099917</v>
      </c>
      <c r="C146" s="454" t="s">
        <v>191</v>
      </c>
      <c r="D146" s="455">
        <v>45743.99</v>
      </c>
      <c r="E146" s="455">
        <v>1986.59</v>
      </c>
      <c r="F146" s="456">
        <v>23.026386924327618</v>
      </c>
    </row>
    <row r="147" spans="1:6" ht="13.5" customHeight="1">
      <c r="A147" s="246"/>
      <c r="B147" s="453">
        <v>87089200</v>
      </c>
      <c r="C147" s="454" t="s">
        <v>73</v>
      </c>
      <c r="D147" s="455">
        <v>33245.02</v>
      </c>
      <c r="E147" s="455">
        <v>2574.48</v>
      </c>
      <c r="F147" s="456">
        <v>12.91329511202262</v>
      </c>
    </row>
    <row r="148" spans="1:6" ht="13.5" customHeight="1">
      <c r="A148" s="246"/>
      <c r="B148" s="453">
        <v>87082994</v>
      </c>
      <c r="C148" s="454" t="s">
        <v>70</v>
      </c>
      <c r="D148" s="455">
        <v>28071.64</v>
      </c>
      <c r="E148" s="455">
        <v>453.39</v>
      </c>
      <c r="F148" s="456">
        <v>61.91499591962769</v>
      </c>
    </row>
    <row r="149" spans="1:6" ht="13.5" customHeight="1">
      <c r="A149" s="246"/>
      <c r="B149" s="453">
        <v>85311090</v>
      </c>
      <c r="C149" s="454" t="s">
        <v>34</v>
      </c>
      <c r="D149" s="455">
        <v>25101</v>
      </c>
      <c r="E149" s="455">
        <v>266.45</v>
      </c>
      <c r="F149" s="456">
        <v>94.20529179958717</v>
      </c>
    </row>
    <row r="150" spans="1:6" ht="13.5" customHeight="1">
      <c r="A150" s="246"/>
      <c r="B150" s="453">
        <v>84099190</v>
      </c>
      <c r="C150" s="454" t="s">
        <v>184</v>
      </c>
      <c r="D150" s="455">
        <v>17563.34</v>
      </c>
      <c r="E150" s="455">
        <v>1556.79</v>
      </c>
      <c r="F150" s="456">
        <v>11.2817656845175</v>
      </c>
    </row>
    <row r="151" spans="1:6" ht="13.5" customHeight="1">
      <c r="A151" s="246"/>
      <c r="B151" s="453">
        <v>85443000</v>
      </c>
      <c r="C151" s="454" t="s">
        <v>240</v>
      </c>
      <c r="D151" s="455">
        <v>17014.32</v>
      </c>
      <c r="E151" s="455">
        <v>516.84</v>
      </c>
      <c r="F151" s="456">
        <v>32.9198978407244</v>
      </c>
    </row>
    <row r="152" spans="1:6" ht="13.5" customHeight="1">
      <c r="A152" s="246"/>
      <c r="B152" s="453">
        <v>84213100</v>
      </c>
      <c r="C152" s="454" t="s">
        <v>41</v>
      </c>
      <c r="D152" s="455">
        <v>13717.51</v>
      </c>
      <c r="E152" s="455">
        <v>1165.17</v>
      </c>
      <c r="F152" s="456">
        <v>11.772968751341006</v>
      </c>
    </row>
    <row r="153" spans="1:6" ht="13.5" customHeight="1">
      <c r="A153" s="246"/>
      <c r="B153" s="453">
        <v>84099111</v>
      </c>
      <c r="C153" s="454" t="s">
        <v>174</v>
      </c>
      <c r="D153" s="455">
        <v>11681.01</v>
      </c>
      <c r="E153" s="455">
        <v>825.12</v>
      </c>
      <c r="F153" s="456">
        <v>14.156740837696335</v>
      </c>
    </row>
    <row r="154" spans="1:6" ht="13.5" customHeight="1">
      <c r="A154" s="246"/>
      <c r="B154" s="453">
        <v>73201000</v>
      </c>
      <c r="C154" s="454" t="s">
        <v>35</v>
      </c>
      <c r="D154" s="455">
        <v>11639.42</v>
      </c>
      <c r="E154" s="455">
        <v>1005.58</v>
      </c>
      <c r="F154" s="456">
        <v>11.57483243501263</v>
      </c>
    </row>
    <row r="155" spans="1:6" ht="13.5" customHeight="1">
      <c r="A155" s="246"/>
      <c r="B155" s="453">
        <v>83023000</v>
      </c>
      <c r="C155" s="454" t="s">
        <v>239</v>
      </c>
      <c r="D155" s="455">
        <v>11567.25</v>
      </c>
      <c r="E155" s="455">
        <v>1068.16</v>
      </c>
      <c r="F155" s="456">
        <v>10.829136084481725</v>
      </c>
    </row>
    <row r="156" spans="1:6" ht="13.5" customHeight="1">
      <c r="A156" s="246"/>
      <c r="B156" s="453">
        <v>90328925</v>
      </c>
      <c r="C156" s="454" t="s">
        <v>17</v>
      </c>
      <c r="D156" s="455">
        <v>10934.89</v>
      </c>
      <c r="E156" s="455">
        <v>537.26</v>
      </c>
      <c r="F156" s="456">
        <v>20.353069277444813</v>
      </c>
    </row>
    <row r="157" spans="1:6" ht="13.5" customHeight="1">
      <c r="A157" s="246"/>
      <c r="B157" s="453">
        <v>85118010</v>
      </c>
      <c r="C157" s="454" t="s">
        <v>54</v>
      </c>
      <c r="D157" s="455">
        <v>8889.5</v>
      </c>
      <c r="E157" s="455">
        <v>126.31</v>
      </c>
      <c r="F157" s="456">
        <v>70.37843401155887</v>
      </c>
    </row>
    <row r="158" spans="1:6" ht="13.5" customHeight="1">
      <c r="A158" s="246"/>
      <c r="B158" s="453">
        <v>84213920</v>
      </c>
      <c r="C158" s="454" t="s">
        <v>42</v>
      </c>
      <c r="D158" s="455">
        <v>8255.04</v>
      </c>
      <c r="E158" s="455">
        <v>798.24</v>
      </c>
      <c r="F158" s="456">
        <v>10.34155141310884</v>
      </c>
    </row>
    <row r="159" spans="1:6" ht="13.5" customHeight="1">
      <c r="A159" s="246"/>
      <c r="B159" s="453">
        <v>85392110</v>
      </c>
      <c r="C159" s="454" t="s">
        <v>27</v>
      </c>
      <c r="D159" s="455">
        <v>7919.2</v>
      </c>
      <c r="E159" s="455">
        <v>21.3</v>
      </c>
      <c r="F159" s="456">
        <v>371.7934272300469</v>
      </c>
    </row>
    <row r="160" spans="1:6" ht="13.5" customHeight="1">
      <c r="A160" s="246"/>
      <c r="B160" s="453">
        <v>84152010</v>
      </c>
      <c r="C160" s="454" t="s">
        <v>195</v>
      </c>
      <c r="D160" s="455">
        <v>7540.6</v>
      </c>
      <c r="E160" s="455">
        <v>503.44</v>
      </c>
      <c r="F160" s="456">
        <v>14.978150325758781</v>
      </c>
    </row>
    <row r="161" spans="1:6" ht="13.5" customHeight="1">
      <c r="A161" s="246"/>
      <c r="B161" s="453">
        <v>84099913</v>
      </c>
      <c r="C161" s="454" t="s">
        <v>187</v>
      </c>
      <c r="D161" s="455">
        <v>7284.31</v>
      </c>
      <c r="E161" s="455">
        <v>132.54</v>
      </c>
      <c r="F161" s="456">
        <v>54.95933303153765</v>
      </c>
    </row>
    <row r="162" spans="1:6" ht="13.5" customHeight="1">
      <c r="A162" s="246"/>
      <c r="B162" s="453">
        <v>87082100</v>
      </c>
      <c r="C162" s="454" t="s">
        <v>66</v>
      </c>
      <c r="D162" s="455">
        <v>6644.97</v>
      </c>
      <c r="E162" s="455">
        <v>558.32</v>
      </c>
      <c r="F162" s="456">
        <v>11.901723026221521</v>
      </c>
    </row>
    <row r="163" spans="1:6" ht="13.5" customHeight="1">
      <c r="A163" s="246"/>
      <c r="B163" s="453">
        <v>85122021</v>
      </c>
      <c r="C163" s="454" t="s">
        <v>58</v>
      </c>
      <c r="D163" s="455">
        <v>6530.08</v>
      </c>
      <c r="E163" s="455">
        <v>512.6</v>
      </c>
      <c r="F163" s="456">
        <v>12.739133827545844</v>
      </c>
    </row>
    <row r="164" spans="1:6" ht="13.5" customHeight="1">
      <c r="A164" s="246"/>
      <c r="B164" s="453">
        <v>85118030</v>
      </c>
      <c r="C164" s="454" t="s">
        <v>56</v>
      </c>
      <c r="D164" s="455">
        <v>6187.5</v>
      </c>
      <c r="E164" s="455">
        <v>48</v>
      </c>
      <c r="F164" s="456">
        <v>128.90625</v>
      </c>
    </row>
    <row r="165" spans="1:6" ht="13.5" customHeight="1">
      <c r="A165" s="246"/>
      <c r="B165" s="453">
        <v>73151210</v>
      </c>
      <c r="C165" s="454" t="s">
        <v>170</v>
      </c>
      <c r="D165" s="455">
        <v>5985</v>
      </c>
      <c r="E165" s="455">
        <v>192</v>
      </c>
      <c r="F165" s="456">
        <v>31.171875</v>
      </c>
    </row>
    <row r="166" spans="1:6" ht="13.5" customHeight="1">
      <c r="A166" s="246"/>
      <c r="B166" s="453">
        <v>84133020</v>
      </c>
      <c r="C166" s="454" t="s">
        <v>38</v>
      </c>
      <c r="D166" s="455">
        <v>5279.14</v>
      </c>
      <c r="E166" s="455">
        <v>103.81</v>
      </c>
      <c r="F166" s="456">
        <v>50.85386764280898</v>
      </c>
    </row>
    <row r="167" spans="1:6" ht="13.5" customHeight="1">
      <c r="A167" s="246"/>
      <c r="B167" s="453">
        <v>84099916</v>
      </c>
      <c r="C167" s="454" t="s">
        <v>190</v>
      </c>
      <c r="D167" s="455">
        <v>4374.8</v>
      </c>
      <c r="E167" s="455">
        <v>45.94</v>
      </c>
      <c r="F167" s="456">
        <v>95.22855898998695</v>
      </c>
    </row>
    <row r="168" spans="1:6" ht="13.5" customHeight="1">
      <c r="A168" s="246"/>
      <c r="B168" s="453">
        <v>83012000</v>
      </c>
      <c r="C168" s="454" t="s">
        <v>36</v>
      </c>
      <c r="D168" s="455">
        <v>3427.97</v>
      </c>
      <c r="E168" s="455">
        <v>274.04</v>
      </c>
      <c r="F168" s="456">
        <v>12.509013282732447</v>
      </c>
    </row>
    <row r="169" spans="1:6" ht="13.5" customHeight="1">
      <c r="A169" s="246"/>
      <c r="B169" s="453">
        <v>84831030</v>
      </c>
      <c r="C169" s="454" t="s">
        <v>45</v>
      </c>
      <c r="D169" s="455">
        <v>3044.14</v>
      </c>
      <c r="E169" s="455">
        <v>298.78</v>
      </c>
      <c r="F169" s="456">
        <v>10.188566838476472</v>
      </c>
    </row>
    <row r="170" spans="1:6" ht="13.5" customHeight="1">
      <c r="A170" s="246"/>
      <c r="B170" s="453">
        <v>90292010</v>
      </c>
      <c r="C170" s="454" t="s">
        <v>75</v>
      </c>
      <c r="D170" s="455">
        <v>3020.27</v>
      </c>
      <c r="E170" s="455">
        <v>154.25</v>
      </c>
      <c r="F170" s="456">
        <v>19.58035656401945</v>
      </c>
    </row>
    <row r="171" spans="1:6" ht="13.5" customHeight="1">
      <c r="A171" s="246"/>
      <c r="B171" s="453">
        <v>87169090</v>
      </c>
      <c r="C171" s="454" t="s">
        <v>11</v>
      </c>
      <c r="D171" s="455">
        <v>2326.2</v>
      </c>
      <c r="E171" s="455">
        <v>362.92</v>
      </c>
      <c r="F171" s="456">
        <v>6.409677063815717</v>
      </c>
    </row>
    <row r="172" spans="1:6" ht="13.5" customHeight="1">
      <c r="A172" s="246"/>
      <c r="B172" s="453">
        <v>84099112</v>
      </c>
      <c r="C172" s="454" t="s">
        <v>175</v>
      </c>
      <c r="D172" s="455">
        <v>2120</v>
      </c>
      <c r="E172" s="455">
        <v>73.7</v>
      </c>
      <c r="F172" s="456">
        <v>28.765264586160107</v>
      </c>
    </row>
    <row r="173" spans="1:6" ht="13.5" customHeight="1">
      <c r="A173" s="246"/>
      <c r="B173" s="453">
        <v>85319000</v>
      </c>
      <c r="C173" s="454" t="s">
        <v>40</v>
      </c>
      <c r="D173" s="455">
        <v>1920</v>
      </c>
      <c r="E173" s="455">
        <v>10.77</v>
      </c>
      <c r="F173" s="456">
        <v>178.27298050139277</v>
      </c>
    </row>
    <row r="174" spans="1:6" ht="13.5" customHeight="1">
      <c r="A174" s="246"/>
      <c r="B174" s="453">
        <v>85123000</v>
      </c>
      <c r="C174" s="454" t="s">
        <v>61</v>
      </c>
      <c r="D174" s="455">
        <v>1465.7</v>
      </c>
      <c r="E174" s="455">
        <v>73.66</v>
      </c>
      <c r="F174" s="456">
        <v>19.89818083084442</v>
      </c>
    </row>
    <row r="175" spans="1:6" ht="13.5" customHeight="1">
      <c r="A175" s="246"/>
      <c r="B175" s="453">
        <v>84099930</v>
      </c>
      <c r="C175" s="454" t="s">
        <v>193</v>
      </c>
      <c r="D175" s="455">
        <v>1078.2</v>
      </c>
      <c r="E175" s="455">
        <v>19.85</v>
      </c>
      <c r="F175" s="456">
        <v>54.31738035264483</v>
      </c>
    </row>
    <row r="176" spans="1:6" ht="13.5" customHeight="1">
      <c r="A176" s="246"/>
      <c r="B176" s="453">
        <v>85113010</v>
      </c>
      <c r="C176" s="454" t="s">
        <v>50</v>
      </c>
      <c r="D176" s="455">
        <v>1050</v>
      </c>
      <c r="E176" s="455">
        <v>26.09</v>
      </c>
      <c r="F176" s="456">
        <v>40.24530471444998</v>
      </c>
    </row>
    <row r="177" spans="1:6" ht="13.5" customHeight="1">
      <c r="A177" s="246"/>
      <c r="B177" s="453">
        <v>85111000</v>
      </c>
      <c r="C177" s="454" t="s">
        <v>48</v>
      </c>
      <c r="D177" s="455">
        <v>1021.44</v>
      </c>
      <c r="E177" s="455">
        <v>88.94</v>
      </c>
      <c r="F177" s="456">
        <v>11.484596357094672</v>
      </c>
    </row>
    <row r="178" spans="1:6" ht="13.5" customHeight="1">
      <c r="A178" s="246"/>
      <c r="B178" s="453">
        <v>85122022</v>
      </c>
      <c r="C178" s="454" t="s">
        <v>59</v>
      </c>
      <c r="D178" s="455">
        <v>1011.21</v>
      </c>
      <c r="E178" s="455">
        <v>51.5</v>
      </c>
      <c r="F178" s="456">
        <v>19.63514563106796</v>
      </c>
    </row>
    <row r="179" spans="1:6" ht="13.5" customHeight="1">
      <c r="A179" s="246"/>
      <c r="B179" s="453">
        <v>85118090</v>
      </c>
      <c r="C179" s="454" t="s">
        <v>34</v>
      </c>
      <c r="D179" s="455">
        <v>402</v>
      </c>
      <c r="E179" s="455">
        <v>4.2</v>
      </c>
      <c r="F179" s="456">
        <v>95.71428571428571</v>
      </c>
    </row>
    <row r="180" spans="1:6" ht="13.5" customHeight="1">
      <c r="A180" s="246"/>
      <c r="B180" s="453">
        <v>94012000</v>
      </c>
      <c r="C180" s="454" t="s">
        <v>77</v>
      </c>
      <c r="D180" s="455">
        <v>350.05</v>
      </c>
      <c r="E180" s="455">
        <v>31.5</v>
      </c>
      <c r="F180" s="456">
        <v>11.112698412698412</v>
      </c>
    </row>
    <row r="181" spans="1:6" ht="13.5" customHeight="1">
      <c r="A181" s="246"/>
      <c r="B181" s="453">
        <v>87082911</v>
      </c>
      <c r="C181" s="454" t="s">
        <v>67</v>
      </c>
      <c r="D181" s="455">
        <v>197.02</v>
      </c>
      <c r="E181" s="455">
        <v>11.2</v>
      </c>
      <c r="F181" s="456">
        <v>17.591071428571432</v>
      </c>
    </row>
    <row r="182" spans="1:6" ht="13.5" customHeight="1">
      <c r="A182" s="246"/>
      <c r="B182" s="453">
        <v>85392910</v>
      </c>
      <c r="C182" s="454" t="s">
        <v>201</v>
      </c>
      <c r="D182" s="455">
        <v>161.6</v>
      </c>
      <c r="E182" s="455">
        <v>2.52</v>
      </c>
      <c r="F182" s="456">
        <v>64.12698412698413</v>
      </c>
    </row>
    <row r="183" spans="1:6" ht="13.5" customHeight="1">
      <c r="A183" s="246"/>
      <c r="B183" s="453">
        <v>90299010</v>
      </c>
      <c r="C183" s="454" t="s">
        <v>76</v>
      </c>
      <c r="D183" s="455">
        <v>65</v>
      </c>
      <c r="E183" s="455">
        <v>0.18</v>
      </c>
      <c r="F183" s="456">
        <v>361.11111111111114</v>
      </c>
    </row>
    <row r="184" spans="1:6" ht="13.5" customHeight="1">
      <c r="A184" s="246"/>
      <c r="B184" s="453">
        <v>85392990</v>
      </c>
      <c r="C184" s="454" t="s">
        <v>202</v>
      </c>
      <c r="D184" s="455">
        <v>54</v>
      </c>
      <c r="E184" s="455">
        <v>0.11</v>
      </c>
      <c r="F184" s="456">
        <v>490.90909090909093</v>
      </c>
    </row>
    <row r="185" spans="1:6" ht="13.5" customHeight="1">
      <c r="A185" s="246"/>
      <c r="B185" s="453">
        <v>85122019</v>
      </c>
      <c r="C185" s="454" t="s">
        <v>34</v>
      </c>
      <c r="D185" s="455">
        <v>34.76</v>
      </c>
      <c r="E185" s="455">
        <v>3.72</v>
      </c>
      <c r="F185" s="456">
        <v>9.344086021505376</v>
      </c>
    </row>
    <row r="186" spans="1:6" ht="13.5" customHeight="1">
      <c r="A186" s="246"/>
      <c r="B186" s="461">
        <v>85414022</v>
      </c>
      <c r="C186" s="462" t="s">
        <v>236</v>
      </c>
      <c r="D186" s="463">
        <v>4.53</v>
      </c>
      <c r="E186" s="464">
        <v>0.06</v>
      </c>
      <c r="F186" s="244">
        <v>75.5</v>
      </c>
    </row>
    <row r="187" spans="1:6" ht="13.5" customHeight="1" thickBot="1">
      <c r="A187" s="247"/>
      <c r="B187" s="457" t="s">
        <v>280</v>
      </c>
      <c r="C187" s="465"/>
      <c r="D187" s="459">
        <v>98806674.27999999</v>
      </c>
      <c r="E187" s="459">
        <v>7374211.329999999</v>
      </c>
      <c r="F187" s="460"/>
    </row>
    <row r="188" spans="1:7" ht="13.5" customHeight="1">
      <c r="A188" s="246" t="s">
        <v>146</v>
      </c>
      <c r="B188" s="449">
        <v>87084090</v>
      </c>
      <c r="C188" s="450" t="s">
        <v>203</v>
      </c>
      <c r="D188" s="451">
        <v>57195056.47</v>
      </c>
      <c r="E188" s="451">
        <v>3808193.22</v>
      </c>
      <c r="F188" s="452">
        <v>15.018948137825841</v>
      </c>
      <c r="G188" s="32">
        <f>D188</f>
        <v>57195056.47</v>
      </c>
    </row>
    <row r="189" spans="1:7" ht="13.5" customHeight="1">
      <c r="A189" s="246"/>
      <c r="B189" s="453">
        <v>85129000</v>
      </c>
      <c r="C189" s="454" t="s">
        <v>327</v>
      </c>
      <c r="D189" s="455">
        <v>1512152.15</v>
      </c>
      <c r="E189" s="455">
        <v>247986.95</v>
      </c>
      <c r="F189" s="456">
        <v>6.097708568938809</v>
      </c>
      <c r="G189" s="32">
        <v>4599634</v>
      </c>
    </row>
    <row r="190" spans="1:7" ht="27.75" customHeight="1">
      <c r="A190" s="246"/>
      <c r="B190" s="466">
        <v>84212300</v>
      </c>
      <c r="C190" s="467" t="s">
        <v>25</v>
      </c>
      <c r="D190" s="468">
        <v>944733.39</v>
      </c>
      <c r="E190" s="468">
        <v>133495.11</v>
      </c>
      <c r="F190" s="469">
        <v>7.076913828529001</v>
      </c>
      <c r="G190" s="32">
        <f>D242</f>
        <v>61794690.379999995</v>
      </c>
    </row>
    <row r="191" spans="1:7" ht="13.5" customHeight="1">
      <c r="A191" s="246"/>
      <c r="B191" s="453">
        <v>87088000</v>
      </c>
      <c r="C191" s="454" t="s">
        <v>71</v>
      </c>
      <c r="D191" s="455">
        <v>618639.81</v>
      </c>
      <c r="E191" s="455">
        <v>176029.58</v>
      </c>
      <c r="F191" s="456">
        <v>3.5144082602480795</v>
      </c>
      <c r="G191" s="32"/>
    </row>
    <row r="192" spans="1:6" ht="13.5" customHeight="1">
      <c r="A192" s="246"/>
      <c r="B192" s="453">
        <v>84099914</v>
      </c>
      <c r="C192" s="454" t="s">
        <v>188</v>
      </c>
      <c r="D192" s="455">
        <v>279766.56</v>
      </c>
      <c r="E192" s="455">
        <v>5095.92</v>
      </c>
      <c r="F192" s="456">
        <v>54.90010832195168</v>
      </c>
    </row>
    <row r="193" spans="1:6" ht="13.5" customHeight="1">
      <c r="A193" s="246"/>
      <c r="B193" s="453">
        <v>87082999</v>
      </c>
      <c r="C193" s="454" t="s">
        <v>32</v>
      </c>
      <c r="D193" s="455">
        <v>216498.38</v>
      </c>
      <c r="E193" s="455">
        <v>24396.76</v>
      </c>
      <c r="F193" s="456">
        <v>8.874062785386258</v>
      </c>
    </row>
    <row r="194" spans="1:6" ht="13.5" customHeight="1">
      <c r="A194" s="246"/>
      <c r="B194" s="453">
        <v>85122011</v>
      </c>
      <c r="C194" s="454" t="s">
        <v>57</v>
      </c>
      <c r="D194" s="455">
        <v>129527.75</v>
      </c>
      <c r="E194" s="455">
        <v>14049.67</v>
      </c>
      <c r="F194" s="456">
        <v>9.219273477597694</v>
      </c>
    </row>
    <row r="195" spans="1:6" ht="13.5" customHeight="1">
      <c r="A195" s="246"/>
      <c r="B195" s="453">
        <v>83012000</v>
      </c>
      <c r="C195" s="454" t="s">
        <v>36</v>
      </c>
      <c r="D195" s="455">
        <v>121648.17</v>
      </c>
      <c r="E195" s="455">
        <v>1783.14</v>
      </c>
      <c r="F195" s="456">
        <v>68.22132305932232</v>
      </c>
    </row>
    <row r="196" spans="1:6" ht="13.5" customHeight="1">
      <c r="A196" s="246"/>
      <c r="B196" s="453">
        <v>87089990</v>
      </c>
      <c r="C196" s="454" t="s">
        <v>10</v>
      </c>
      <c r="D196" s="455">
        <v>100046.44</v>
      </c>
      <c r="E196" s="455">
        <v>7340.44</v>
      </c>
      <c r="F196" s="456">
        <v>13.629488150574081</v>
      </c>
    </row>
    <row r="197" spans="1:6" ht="13.5" customHeight="1">
      <c r="A197" s="246"/>
      <c r="B197" s="453">
        <v>87082993</v>
      </c>
      <c r="C197" s="454" t="s">
        <v>69</v>
      </c>
      <c r="D197" s="455">
        <v>86231.63</v>
      </c>
      <c r="E197" s="455">
        <v>2358.14</v>
      </c>
      <c r="F197" s="456">
        <v>36.567646534980966</v>
      </c>
    </row>
    <row r="198" spans="1:6" ht="13.5" customHeight="1">
      <c r="A198" s="246"/>
      <c r="B198" s="453">
        <v>87082991</v>
      </c>
      <c r="C198" s="454" t="s">
        <v>67</v>
      </c>
      <c r="D198" s="455">
        <v>80057.38</v>
      </c>
      <c r="E198" s="455">
        <v>20277.62</v>
      </c>
      <c r="F198" s="456">
        <v>3.9480658972798586</v>
      </c>
    </row>
    <row r="199" spans="1:6" ht="13.5" customHeight="1">
      <c r="A199" s="246"/>
      <c r="B199" s="453">
        <v>85119000</v>
      </c>
      <c r="C199" s="454" t="s">
        <v>40</v>
      </c>
      <c r="D199" s="455">
        <v>76988.76</v>
      </c>
      <c r="E199" s="455">
        <v>10394.03</v>
      </c>
      <c r="F199" s="456">
        <v>7.407017297429388</v>
      </c>
    </row>
    <row r="200" spans="1:6" ht="13.5" customHeight="1">
      <c r="A200" s="246"/>
      <c r="B200" s="453">
        <v>87082992</v>
      </c>
      <c r="C200" s="454" t="s">
        <v>68</v>
      </c>
      <c r="D200" s="455">
        <v>52543.92</v>
      </c>
      <c r="E200" s="455">
        <v>7017.12</v>
      </c>
      <c r="F200" s="456">
        <v>7.4879608728367195</v>
      </c>
    </row>
    <row r="201" spans="1:6" ht="13.5" customHeight="1">
      <c r="A201" s="246"/>
      <c r="B201" s="453">
        <v>87081000</v>
      </c>
      <c r="C201" s="454" t="s">
        <v>65</v>
      </c>
      <c r="D201" s="455">
        <v>50774.74</v>
      </c>
      <c r="E201" s="455">
        <v>11421.71</v>
      </c>
      <c r="F201" s="456">
        <v>4.445458692262367</v>
      </c>
    </row>
    <row r="202" spans="1:6" ht="13.5" customHeight="1">
      <c r="A202" s="246"/>
      <c r="B202" s="453">
        <v>84073490</v>
      </c>
      <c r="C202" s="454" t="s">
        <v>172</v>
      </c>
      <c r="D202" s="455">
        <v>40058.88</v>
      </c>
      <c r="E202" s="455">
        <v>2558</v>
      </c>
      <c r="F202" s="456">
        <v>15.66023455824863</v>
      </c>
    </row>
    <row r="203" spans="1:6" ht="13.5" customHeight="1">
      <c r="A203" s="246"/>
      <c r="B203" s="453">
        <v>85122023</v>
      </c>
      <c r="C203" s="454" t="s">
        <v>60</v>
      </c>
      <c r="D203" s="455">
        <v>36773.4</v>
      </c>
      <c r="E203" s="455">
        <v>2250.88</v>
      </c>
      <c r="F203" s="456">
        <v>16.337343616718794</v>
      </c>
    </row>
    <row r="204" spans="1:6" ht="13.5" customHeight="1">
      <c r="A204" s="246"/>
      <c r="B204" s="453">
        <v>84099912</v>
      </c>
      <c r="C204" s="454" t="s">
        <v>186</v>
      </c>
      <c r="D204" s="455">
        <v>32760</v>
      </c>
      <c r="E204" s="455">
        <v>6920</v>
      </c>
      <c r="F204" s="456">
        <v>4.734104046242774</v>
      </c>
    </row>
    <row r="205" spans="1:6" ht="13.5" customHeight="1">
      <c r="A205" s="246"/>
      <c r="B205" s="453">
        <v>85113020</v>
      </c>
      <c r="C205" s="454" t="s">
        <v>51</v>
      </c>
      <c r="D205" s="455">
        <v>32195.22</v>
      </c>
      <c r="E205" s="455">
        <v>855.6</v>
      </c>
      <c r="F205" s="456">
        <v>37.62882187938289</v>
      </c>
    </row>
    <row r="206" spans="1:6" ht="13.5" customHeight="1">
      <c r="A206" s="246"/>
      <c r="B206" s="453">
        <v>84213100</v>
      </c>
      <c r="C206" s="454" t="s">
        <v>41</v>
      </c>
      <c r="D206" s="455">
        <v>31478.57</v>
      </c>
      <c r="E206" s="455">
        <v>2289.2</v>
      </c>
      <c r="F206" s="456">
        <v>13.750904246024813</v>
      </c>
    </row>
    <row r="207" spans="1:6" ht="13.5" customHeight="1">
      <c r="A207" s="246"/>
      <c r="B207" s="453">
        <v>90328929</v>
      </c>
      <c r="C207" s="454" t="s">
        <v>18</v>
      </c>
      <c r="D207" s="455">
        <v>30054.73</v>
      </c>
      <c r="E207" s="455">
        <v>436.98</v>
      </c>
      <c r="F207" s="456">
        <v>68.77827360519932</v>
      </c>
    </row>
    <row r="208" spans="1:6" ht="13.5" customHeight="1">
      <c r="A208" s="246"/>
      <c r="B208" s="453">
        <v>84099990</v>
      </c>
      <c r="C208" s="454" t="s">
        <v>194</v>
      </c>
      <c r="D208" s="455">
        <v>22752.98</v>
      </c>
      <c r="E208" s="455">
        <v>487.38</v>
      </c>
      <c r="F208" s="456">
        <v>46.684271000041036</v>
      </c>
    </row>
    <row r="209" spans="1:6" ht="13.5" customHeight="1">
      <c r="A209" s="246"/>
      <c r="B209" s="453">
        <v>84099917</v>
      </c>
      <c r="C209" s="454" t="s">
        <v>191</v>
      </c>
      <c r="D209" s="455">
        <v>17804.88</v>
      </c>
      <c r="E209" s="455">
        <v>1009.84</v>
      </c>
      <c r="F209" s="456">
        <v>17.631387150439675</v>
      </c>
    </row>
    <row r="210" spans="1:6" ht="13.5" customHeight="1">
      <c r="A210" s="246"/>
      <c r="B210" s="453">
        <v>85118010</v>
      </c>
      <c r="C210" s="454" t="s">
        <v>54</v>
      </c>
      <c r="D210" s="455">
        <v>15044.3</v>
      </c>
      <c r="E210" s="455">
        <v>253.03</v>
      </c>
      <c r="F210" s="456">
        <v>59.4565861755523</v>
      </c>
    </row>
    <row r="211" spans="1:6" ht="13.5" customHeight="1">
      <c r="A211" s="246"/>
      <c r="B211" s="453">
        <v>83023000</v>
      </c>
      <c r="C211" s="454" t="s">
        <v>239</v>
      </c>
      <c r="D211" s="455">
        <v>10397.88</v>
      </c>
      <c r="E211" s="455">
        <v>494.01</v>
      </c>
      <c r="F211" s="456">
        <v>21.047914009837857</v>
      </c>
    </row>
    <row r="212" spans="1:6" ht="13.5" customHeight="1">
      <c r="A212" s="246"/>
      <c r="B212" s="453">
        <v>87089300</v>
      </c>
      <c r="C212" s="454" t="s">
        <v>74</v>
      </c>
      <c r="D212" s="455">
        <v>10344.09</v>
      </c>
      <c r="E212" s="455">
        <v>853.74</v>
      </c>
      <c r="F212" s="456">
        <v>12.11620633916649</v>
      </c>
    </row>
    <row r="213" spans="1:6" ht="13.5" customHeight="1">
      <c r="A213" s="246"/>
      <c r="B213" s="453">
        <v>87089100</v>
      </c>
      <c r="C213" s="454" t="s">
        <v>72</v>
      </c>
      <c r="D213" s="455">
        <v>9938.53</v>
      </c>
      <c r="E213" s="455">
        <v>690.9</v>
      </c>
      <c r="F213" s="456">
        <v>14.384903748733537</v>
      </c>
    </row>
    <row r="214" spans="1:6" ht="13.5" customHeight="1">
      <c r="A214" s="246"/>
      <c r="B214" s="453">
        <v>84099190</v>
      </c>
      <c r="C214" s="454" t="s">
        <v>184</v>
      </c>
      <c r="D214" s="455">
        <v>8051.08</v>
      </c>
      <c r="E214" s="455">
        <v>390.75</v>
      </c>
      <c r="F214" s="456">
        <v>20.60417146513116</v>
      </c>
    </row>
    <row r="215" spans="1:6" ht="13.5" customHeight="1">
      <c r="A215" s="246"/>
      <c r="B215" s="453">
        <v>85122022</v>
      </c>
      <c r="C215" s="454" t="s">
        <v>59</v>
      </c>
      <c r="D215" s="455">
        <v>6024.1</v>
      </c>
      <c r="E215" s="455">
        <v>342.09</v>
      </c>
      <c r="F215" s="456">
        <v>17.609693355549712</v>
      </c>
    </row>
    <row r="216" spans="1:6" ht="13.5" customHeight="1">
      <c r="A216" s="246"/>
      <c r="B216" s="453">
        <v>84152010</v>
      </c>
      <c r="C216" s="454" t="s">
        <v>195</v>
      </c>
      <c r="D216" s="455">
        <v>4710.96</v>
      </c>
      <c r="E216" s="455">
        <v>181.6</v>
      </c>
      <c r="F216" s="456">
        <v>25.941409691629957</v>
      </c>
    </row>
    <row r="217" spans="1:6" ht="13.5" customHeight="1">
      <c r="A217" s="246"/>
      <c r="B217" s="453">
        <v>84831010</v>
      </c>
      <c r="C217" s="454" t="s">
        <v>43</v>
      </c>
      <c r="D217" s="455">
        <v>3625.76</v>
      </c>
      <c r="E217" s="455">
        <v>72.8</v>
      </c>
      <c r="F217" s="456">
        <v>49.80439560439561</v>
      </c>
    </row>
    <row r="218" spans="1:6" ht="13.5" customHeight="1">
      <c r="A218" s="246"/>
      <c r="B218" s="453">
        <v>94012000</v>
      </c>
      <c r="C218" s="454" t="s">
        <v>77</v>
      </c>
      <c r="D218" s="455">
        <v>2721.03</v>
      </c>
      <c r="E218" s="455">
        <v>1005</v>
      </c>
      <c r="F218" s="456">
        <v>2.707492537313433</v>
      </c>
    </row>
    <row r="219" spans="1:6" ht="13.5" customHeight="1">
      <c r="A219" s="246"/>
      <c r="B219" s="453">
        <v>85118030</v>
      </c>
      <c r="C219" s="454" t="s">
        <v>56</v>
      </c>
      <c r="D219" s="455">
        <v>2652.25</v>
      </c>
      <c r="E219" s="455">
        <v>63.51</v>
      </c>
      <c r="F219" s="456">
        <v>41.761139977956226</v>
      </c>
    </row>
    <row r="220" spans="1:6" ht="13.5" customHeight="1">
      <c r="A220" s="246"/>
      <c r="B220" s="453">
        <v>84099112</v>
      </c>
      <c r="C220" s="454" t="s">
        <v>175</v>
      </c>
      <c r="D220" s="455">
        <v>2494.44</v>
      </c>
      <c r="E220" s="455">
        <v>166.3</v>
      </c>
      <c r="F220" s="456">
        <v>14.999639206253757</v>
      </c>
    </row>
    <row r="221" spans="1:6" ht="13.5" customHeight="1">
      <c r="A221" s="246"/>
      <c r="B221" s="453">
        <v>84099114</v>
      </c>
      <c r="C221" s="454" t="s">
        <v>177</v>
      </c>
      <c r="D221" s="455">
        <v>2418.23</v>
      </c>
      <c r="E221" s="455">
        <v>12.44</v>
      </c>
      <c r="F221" s="456">
        <v>194.39147909967846</v>
      </c>
    </row>
    <row r="222" spans="1:6" ht="13.5" customHeight="1">
      <c r="A222" s="246"/>
      <c r="B222" s="453">
        <v>84812090</v>
      </c>
      <c r="C222" s="454" t="s">
        <v>197</v>
      </c>
      <c r="D222" s="455">
        <v>2088.3</v>
      </c>
      <c r="E222" s="455">
        <v>11.84</v>
      </c>
      <c r="F222" s="456">
        <v>176.3766891891892</v>
      </c>
    </row>
    <row r="223" spans="1:6" ht="13.5" customHeight="1">
      <c r="A223" s="246"/>
      <c r="B223" s="453">
        <v>85118090</v>
      </c>
      <c r="C223" s="454" t="s">
        <v>34</v>
      </c>
      <c r="D223" s="455">
        <v>1881.74</v>
      </c>
      <c r="E223" s="455">
        <v>102.62</v>
      </c>
      <c r="F223" s="456">
        <v>18.336971350613915</v>
      </c>
    </row>
    <row r="224" spans="1:6" ht="13.5" customHeight="1">
      <c r="A224" s="246"/>
      <c r="B224" s="453">
        <v>85443000</v>
      </c>
      <c r="C224" s="454" t="s">
        <v>240</v>
      </c>
      <c r="D224" s="455">
        <v>501.4</v>
      </c>
      <c r="E224" s="455">
        <v>31.98</v>
      </c>
      <c r="F224" s="456">
        <v>15.67854909318324</v>
      </c>
    </row>
    <row r="225" spans="1:6" ht="13.5" customHeight="1">
      <c r="A225" s="246"/>
      <c r="B225" s="453">
        <v>84082020</v>
      </c>
      <c r="C225" s="454" t="s">
        <v>21</v>
      </c>
      <c r="D225" s="455">
        <v>500</v>
      </c>
      <c r="E225" s="455">
        <v>160</v>
      </c>
      <c r="F225" s="456">
        <v>3.125</v>
      </c>
    </row>
    <row r="226" spans="1:6" ht="13.5" customHeight="1">
      <c r="A226" s="246"/>
      <c r="B226" s="453">
        <v>73151210</v>
      </c>
      <c r="C226" s="454" t="s">
        <v>170</v>
      </c>
      <c r="D226" s="455">
        <v>408.55</v>
      </c>
      <c r="E226" s="455">
        <v>39.82</v>
      </c>
      <c r="F226" s="456">
        <v>10.259919638372677</v>
      </c>
    </row>
    <row r="227" spans="1:6" ht="13.5" customHeight="1">
      <c r="A227" s="246"/>
      <c r="B227" s="453">
        <v>85122021</v>
      </c>
      <c r="C227" s="454" t="s">
        <v>58</v>
      </c>
      <c r="D227" s="455">
        <v>350.07</v>
      </c>
      <c r="E227" s="455">
        <v>13.2</v>
      </c>
      <c r="F227" s="456">
        <v>26.520454545454545</v>
      </c>
    </row>
    <row r="228" spans="1:6" ht="13.5" customHeight="1">
      <c r="A228" s="246"/>
      <c r="B228" s="453">
        <v>87087090</v>
      </c>
      <c r="C228" s="454" t="s">
        <v>6</v>
      </c>
      <c r="D228" s="455">
        <v>348.93</v>
      </c>
      <c r="E228" s="455">
        <v>46.44</v>
      </c>
      <c r="F228" s="456">
        <v>7.513565891472869</v>
      </c>
    </row>
    <row r="229" spans="1:6" ht="13.5" customHeight="1">
      <c r="A229" s="246"/>
      <c r="B229" s="453">
        <v>73202010</v>
      </c>
      <c r="C229" s="454" t="s">
        <v>171</v>
      </c>
      <c r="D229" s="455">
        <v>345.79</v>
      </c>
      <c r="E229" s="455">
        <v>8.36</v>
      </c>
      <c r="F229" s="456">
        <v>41.36244019138756</v>
      </c>
    </row>
    <row r="230" spans="1:6" ht="13.5" customHeight="1">
      <c r="A230" s="246"/>
      <c r="B230" s="453">
        <v>85115010</v>
      </c>
      <c r="C230" s="454" t="s">
        <v>53</v>
      </c>
      <c r="D230" s="455">
        <v>295</v>
      </c>
      <c r="E230" s="455">
        <v>10</v>
      </c>
      <c r="F230" s="456">
        <v>29.5</v>
      </c>
    </row>
    <row r="231" spans="1:6" ht="13.5" customHeight="1">
      <c r="A231" s="246"/>
      <c r="B231" s="453">
        <v>90299010</v>
      </c>
      <c r="C231" s="454" t="s">
        <v>76</v>
      </c>
      <c r="D231" s="455">
        <v>261.83</v>
      </c>
      <c r="E231" s="455">
        <v>10.7</v>
      </c>
      <c r="F231" s="456">
        <v>24.470093457943925</v>
      </c>
    </row>
    <row r="232" spans="1:6" ht="13.5" customHeight="1">
      <c r="A232" s="246"/>
      <c r="B232" s="453">
        <v>85114000</v>
      </c>
      <c r="C232" s="454" t="s">
        <v>52</v>
      </c>
      <c r="D232" s="455">
        <v>180</v>
      </c>
      <c r="E232" s="455">
        <v>8</v>
      </c>
      <c r="F232" s="456">
        <v>22.5</v>
      </c>
    </row>
    <row r="233" spans="1:6" ht="13.5" customHeight="1">
      <c r="A233" s="246"/>
      <c r="B233" s="453">
        <v>84831020</v>
      </c>
      <c r="C233" s="454" t="s">
        <v>44</v>
      </c>
      <c r="D233" s="455">
        <v>162.21</v>
      </c>
      <c r="E233" s="455">
        <v>5.43</v>
      </c>
      <c r="F233" s="456">
        <v>29.872928176795583</v>
      </c>
    </row>
    <row r="234" spans="1:6" ht="13.5" customHeight="1">
      <c r="A234" s="246"/>
      <c r="B234" s="453">
        <v>85113010</v>
      </c>
      <c r="C234" s="454" t="s">
        <v>50</v>
      </c>
      <c r="D234" s="455">
        <v>150</v>
      </c>
      <c r="E234" s="455">
        <v>5</v>
      </c>
      <c r="F234" s="456">
        <v>30</v>
      </c>
    </row>
    <row r="235" spans="1:6" ht="13.5" customHeight="1">
      <c r="A235" s="246"/>
      <c r="B235" s="453">
        <v>85123000</v>
      </c>
      <c r="C235" s="454" t="s">
        <v>61</v>
      </c>
      <c r="D235" s="455">
        <v>76.08</v>
      </c>
      <c r="E235" s="455">
        <v>0.8</v>
      </c>
      <c r="F235" s="456">
        <v>95.1</v>
      </c>
    </row>
    <row r="236" spans="1:6" ht="13.5" customHeight="1">
      <c r="A236" s="246"/>
      <c r="B236" s="453">
        <v>85122029</v>
      </c>
      <c r="C236" s="454" t="s">
        <v>34</v>
      </c>
      <c r="D236" s="455">
        <v>63.37</v>
      </c>
      <c r="E236" s="455">
        <v>0.39</v>
      </c>
      <c r="F236" s="456">
        <v>162.48717948717947</v>
      </c>
    </row>
    <row r="237" spans="1:6" ht="13.5" customHeight="1">
      <c r="A237" s="246"/>
      <c r="B237" s="453">
        <v>87089200</v>
      </c>
      <c r="C237" s="454" t="s">
        <v>73</v>
      </c>
      <c r="D237" s="455">
        <v>39.48</v>
      </c>
      <c r="E237" s="455">
        <v>0.31</v>
      </c>
      <c r="F237" s="456">
        <v>127.35483870967741</v>
      </c>
    </row>
    <row r="238" spans="1:6" ht="13.5" customHeight="1">
      <c r="A238" s="246"/>
      <c r="B238" s="453">
        <v>87082994</v>
      </c>
      <c r="C238" s="454" t="s">
        <v>70</v>
      </c>
      <c r="D238" s="455">
        <v>35</v>
      </c>
      <c r="E238" s="455">
        <v>1</v>
      </c>
      <c r="F238" s="456">
        <v>35</v>
      </c>
    </row>
    <row r="239" spans="1:6" ht="13.5" customHeight="1">
      <c r="A239" s="246"/>
      <c r="B239" s="453">
        <v>85122019</v>
      </c>
      <c r="C239" s="454" t="s">
        <v>34</v>
      </c>
      <c r="D239" s="455">
        <v>17.43</v>
      </c>
      <c r="E239" s="455">
        <v>0.4</v>
      </c>
      <c r="F239" s="456">
        <v>43.575</v>
      </c>
    </row>
    <row r="240" spans="1:6" ht="13.5" customHeight="1">
      <c r="A240" s="246"/>
      <c r="B240" s="461">
        <v>84099116</v>
      </c>
      <c r="C240" s="462" t="s">
        <v>179</v>
      </c>
      <c r="D240" s="463">
        <v>13.34</v>
      </c>
      <c r="E240" s="463">
        <v>0.12</v>
      </c>
      <c r="F240" s="244">
        <v>111.16666666666667</v>
      </c>
    </row>
    <row r="241" spans="1:6" ht="13.5" customHeight="1">
      <c r="A241" s="246"/>
      <c r="B241" s="453">
        <v>84099115</v>
      </c>
      <c r="C241" s="454" t="s">
        <v>178</v>
      </c>
      <c r="D241" s="455">
        <v>5</v>
      </c>
      <c r="E241" s="455">
        <v>3</v>
      </c>
      <c r="F241" s="456">
        <v>1.6666666666666667</v>
      </c>
    </row>
    <row r="242" spans="1:6" ht="13.5" customHeight="1" thickBot="1">
      <c r="A242" s="247"/>
      <c r="B242" s="457" t="s">
        <v>280</v>
      </c>
      <c r="C242" s="465"/>
      <c r="D242" s="459">
        <v>61794690.379999995</v>
      </c>
      <c r="E242" s="459">
        <v>4491632.87</v>
      </c>
      <c r="F242" s="460"/>
    </row>
    <row r="243" spans="1:7" ht="13.5" customHeight="1">
      <c r="A243" s="246" t="s">
        <v>322</v>
      </c>
      <c r="B243" s="449">
        <v>87084090</v>
      </c>
      <c r="C243" s="450" t="s">
        <v>203</v>
      </c>
      <c r="D243" s="451">
        <v>20537452.29</v>
      </c>
      <c r="E243" s="451">
        <v>1653439.61</v>
      </c>
      <c r="F243" s="452">
        <v>12.421047715192936</v>
      </c>
      <c r="G243" s="32">
        <f>D243</f>
        <v>20537452.29</v>
      </c>
    </row>
    <row r="244" spans="1:7" ht="13.5" customHeight="1">
      <c r="A244" s="246"/>
      <c r="B244" s="453">
        <v>84099914</v>
      </c>
      <c r="C244" s="454" t="s">
        <v>188</v>
      </c>
      <c r="D244" s="455">
        <v>10711108.97</v>
      </c>
      <c r="E244" s="455">
        <v>371343.46</v>
      </c>
      <c r="F244" s="456">
        <v>28.84421061299962</v>
      </c>
      <c r="G244" s="32">
        <f>D244</f>
        <v>10711108.97</v>
      </c>
    </row>
    <row r="245" spans="1:7" ht="13.5" customHeight="1">
      <c r="A245" s="246"/>
      <c r="B245" s="453">
        <v>87088000</v>
      </c>
      <c r="C245" s="454" t="s">
        <v>71</v>
      </c>
      <c r="D245" s="455">
        <v>10534467.65</v>
      </c>
      <c r="E245" s="455">
        <v>1334460.74</v>
      </c>
      <c r="F245" s="456">
        <v>7.894175777700287</v>
      </c>
      <c r="G245" s="32">
        <f>D245</f>
        <v>10534467.65</v>
      </c>
    </row>
    <row r="246" spans="1:7" ht="13.5" customHeight="1">
      <c r="A246" s="246"/>
      <c r="B246" s="453">
        <v>87089300</v>
      </c>
      <c r="C246" s="454" t="s">
        <v>74</v>
      </c>
      <c r="D246" s="455">
        <v>6649929.89</v>
      </c>
      <c r="E246" s="455">
        <v>732024.96</v>
      </c>
      <c r="F246" s="456">
        <v>9.084293915333161</v>
      </c>
      <c r="G246" s="32">
        <v>19509104</v>
      </c>
    </row>
    <row r="247" spans="1:7" ht="13.5" customHeight="1">
      <c r="A247" s="246"/>
      <c r="B247" s="453">
        <v>84212300</v>
      </c>
      <c r="C247" s="454" t="s">
        <v>25</v>
      </c>
      <c r="D247" s="455">
        <v>4270736.93</v>
      </c>
      <c r="E247" s="455">
        <v>440255.37</v>
      </c>
      <c r="F247" s="456">
        <v>9.700590205180234</v>
      </c>
      <c r="G247" s="32">
        <f>D324</f>
        <v>61292133.35999997</v>
      </c>
    </row>
    <row r="248" spans="1:7" ht="13.5" customHeight="1">
      <c r="A248" s="246"/>
      <c r="B248" s="453">
        <v>87082999</v>
      </c>
      <c r="C248" s="454" t="s">
        <v>32</v>
      </c>
      <c r="D248" s="455">
        <v>1562330.91</v>
      </c>
      <c r="E248" s="455">
        <v>215015.02</v>
      </c>
      <c r="F248" s="456">
        <v>7.266147778885401</v>
      </c>
      <c r="G248" s="32"/>
    </row>
    <row r="249" spans="1:6" ht="13.5" customHeight="1">
      <c r="A249" s="246"/>
      <c r="B249" s="453">
        <v>84099114</v>
      </c>
      <c r="C249" s="454" t="s">
        <v>177</v>
      </c>
      <c r="D249" s="455">
        <v>1515240.99</v>
      </c>
      <c r="E249" s="455">
        <v>35671.91</v>
      </c>
      <c r="F249" s="456">
        <v>42.47714770529528</v>
      </c>
    </row>
    <row r="250" spans="1:6" ht="13.5" customHeight="1">
      <c r="A250" s="246"/>
      <c r="B250" s="453">
        <v>84099912</v>
      </c>
      <c r="C250" s="454" t="s">
        <v>186</v>
      </c>
      <c r="D250" s="455">
        <v>1313389.19</v>
      </c>
      <c r="E250" s="455">
        <v>240883</v>
      </c>
      <c r="F250" s="456">
        <v>5.452394689538075</v>
      </c>
    </row>
    <row r="251" spans="1:6" ht="13.5" customHeight="1">
      <c r="A251" s="246"/>
      <c r="B251" s="453">
        <v>87089990</v>
      </c>
      <c r="C251" s="454" t="s">
        <v>10</v>
      </c>
      <c r="D251" s="455">
        <v>828497.09</v>
      </c>
      <c r="E251" s="455">
        <v>62882.01</v>
      </c>
      <c r="F251" s="456">
        <v>13.175423145665984</v>
      </c>
    </row>
    <row r="252" spans="1:6" ht="13.5" customHeight="1">
      <c r="A252" s="246"/>
      <c r="B252" s="453">
        <v>84082020</v>
      </c>
      <c r="C252" s="454" t="s">
        <v>21</v>
      </c>
      <c r="D252" s="455">
        <v>481931.97</v>
      </c>
      <c r="E252" s="455">
        <v>27793.15</v>
      </c>
      <c r="F252" s="456">
        <v>17.339954988909135</v>
      </c>
    </row>
    <row r="253" spans="1:6" ht="13.5" customHeight="1">
      <c r="A253" s="246"/>
      <c r="B253" s="453">
        <v>87082993</v>
      </c>
      <c r="C253" s="454" t="s">
        <v>69</v>
      </c>
      <c r="D253" s="455">
        <v>440406.16</v>
      </c>
      <c r="E253" s="455">
        <v>25795.46</v>
      </c>
      <c r="F253" s="456">
        <v>17.073010522006584</v>
      </c>
    </row>
    <row r="254" spans="1:6" ht="13.5" customHeight="1">
      <c r="A254" s="246"/>
      <c r="B254" s="453">
        <v>87081000</v>
      </c>
      <c r="C254" s="454" t="s">
        <v>65</v>
      </c>
      <c r="D254" s="455">
        <v>335280.65</v>
      </c>
      <c r="E254" s="455">
        <v>18650.96</v>
      </c>
      <c r="F254" s="456">
        <v>17.976589408802553</v>
      </c>
    </row>
    <row r="255" spans="1:6" ht="13.5" customHeight="1">
      <c r="A255" s="246"/>
      <c r="B255" s="453">
        <v>87087090</v>
      </c>
      <c r="C255" s="454" t="s">
        <v>6</v>
      </c>
      <c r="D255" s="455">
        <v>332686.41</v>
      </c>
      <c r="E255" s="455">
        <v>39972.76</v>
      </c>
      <c r="F255" s="456">
        <v>8.32282809593333</v>
      </c>
    </row>
    <row r="256" spans="1:6" ht="13.5" customHeight="1">
      <c r="A256" s="246"/>
      <c r="B256" s="453">
        <v>84099990</v>
      </c>
      <c r="C256" s="454" t="s">
        <v>194</v>
      </c>
      <c r="D256" s="455">
        <v>224366.94</v>
      </c>
      <c r="E256" s="455">
        <v>59726.23</v>
      </c>
      <c r="F256" s="456">
        <v>3.756589692669368</v>
      </c>
    </row>
    <row r="257" spans="1:6" ht="13.5" customHeight="1">
      <c r="A257" s="246"/>
      <c r="B257" s="453">
        <v>85119000</v>
      </c>
      <c r="C257" s="454" t="s">
        <v>40</v>
      </c>
      <c r="D257" s="455">
        <v>213478.07</v>
      </c>
      <c r="E257" s="455">
        <v>19901.77</v>
      </c>
      <c r="F257" s="456">
        <v>10.726587132702267</v>
      </c>
    </row>
    <row r="258" spans="1:6" ht="13.5" customHeight="1">
      <c r="A258" s="246"/>
      <c r="B258" s="453">
        <v>85115010</v>
      </c>
      <c r="C258" s="454" t="s">
        <v>53</v>
      </c>
      <c r="D258" s="455">
        <v>164692</v>
      </c>
      <c r="E258" s="455">
        <v>19210.65</v>
      </c>
      <c r="F258" s="456">
        <v>8.572953023453136</v>
      </c>
    </row>
    <row r="259" spans="1:6" ht="13.5" customHeight="1">
      <c r="A259" s="246"/>
      <c r="B259" s="453">
        <v>94012000</v>
      </c>
      <c r="C259" s="454" t="s">
        <v>77</v>
      </c>
      <c r="D259" s="455">
        <v>120178.6</v>
      </c>
      <c r="E259" s="455">
        <v>11658.15</v>
      </c>
      <c r="F259" s="456">
        <v>10.308548097253853</v>
      </c>
    </row>
    <row r="260" spans="1:6" ht="13.5" customHeight="1">
      <c r="A260" s="246"/>
      <c r="B260" s="453">
        <v>84099920</v>
      </c>
      <c r="C260" s="454" t="s">
        <v>192</v>
      </c>
      <c r="D260" s="455">
        <v>107292.79</v>
      </c>
      <c r="E260" s="455">
        <v>671.1</v>
      </c>
      <c r="F260" s="456">
        <v>159.8760095365817</v>
      </c>
    </row>
    <row r="261" spans="1:6" ht="13.5" customHeight="1">
      <c r="A261" s="246"/>
      <c r="B261" s="453">
        <v>87089200</v>
      </c>
      <c r="C261" s="454" t="s">
        <v>73</v>
      </c>
      <c r="D261" s="455">
        <v>92090.7</v>
      </c>
      <c r="E261" s="455">
        <v>5797.95</v>
      </c>
      <c r="F261" s="456">
        <v>15.883320828913668</v>
      </c>
    </row>
    <row r="262" spans="1:6" ht="13.5" customHeight="1">
      <c r="A262" s="246"/>
      <c r="B262" s="453">
        <v>84213100</v>
      </c>
      <c r="C262" s="454" t="s">
        <v>41</v>
      </c>
      <c r="D262" s="455">
        <v>90722.3</v>
      </c>
      <c r="E262" s="455">
        <v>6967.54</v>
      </c>
      <c r="F262" s="456">
        <v>13.020707451984489</v>
      </c>
    </row>
    <row r="263" spans="1:6" ht="13.5" customHeight="1">
      <c r="A263" s="246"/>
      <c r="B263" s="453">
        <v>90328929</v>
      </c>
      <c r="C263" s="454" t="s">
        <v>18</v>
      </c>
      <c r="D263" s="455">
        <v>78547.33</v>
      </c>
      <c r="E263" s="455">
        <v>3749.29</v>
      </c>
      <c r="F263" s="456">
        <v>20.94992118507771</v>
      </c>
    </row>
    <row r="264" spans="1:6" ht="13.5" customHeight="1">
      <c r="A264" s="246"/>
      <c r="B264" s="453">
        <v>84099917</v>
      </c>
      <c r="C264" s="454" t="s">
        <v>191</v>
      </c>
      <c r="D264" s="455">
        <v>74873.68</v>
      </c>
      <c r="E264" s="455">
        <v>7030.7</v>
      </c>
      <c r="F264" s="456">
        <v>10.649534185785198</v>
      </c>
    </row>
    <row r="265" spans="1:6" ht="13.5" customHeight="1">
      <c r="A265" s="246"/>
      <c r="B265" s="453">
        <v>85272900</v>
      </c>
      <c r="C265" s="454" t="s">
        <v>34</v>
      </c>
      <c r="D265" s="455">
        <v>73992.21</v>
      </c>
      <c r="E265" s="455">
        <v>379.14</v>
      </c>
      <c r="F265" s="456">
        <v>195.15801550878305</v>
      </c>
    </row>
    <row r="266" spans="1:6" ht="13.5" customHeight="1">
      <c r="A266" s="246"/>
      <c r="B266" s="453">
        <v>83023000</v>
      </c>
      <c r="C266" s="454" t="s">
        <v>239</v>
      </c>
      <c r="D266" s="455">
        <v>71986.13</v>
      </c>
      <c r="E266" s="455">
        <v>9520.3</v>
      </c>
      <c r="F266" s="456">
        <v>7.561330000105039</v>
      </c>
    </row>
    <row r="267" spans="1:6" ht="13.5" customHeight="1">
      <c r="A267" s="246"/>
      <c r="B267" s="453">
        <v>87089100</v>
      </c>
      <c r="C267" s="454" t="s">
        <v>72</v>
      </c>
      <c r="D267" s="455">
        <v>60724.34</v>
      </c>
      <c r="E267" s="455">
        <v>4355.07</v>
      </c>
      <c r="F267" s="456">
        <v>13.94336715598142</v>
      </c>
    </row>
    <row r="268" spans="1:6" ht="13.5" customHeight="1">
      <c r="A268" s="246"/>
      <c r="B268" s="453">
        <v>73201000</v>
      </c>
      <c r="C268" s="454" t="s">
        <v>35</v>
      </c>
      <c r="D268" s="455">
        <v>40538.36</v>
      </c>
      <c r="E268" s="455">
        <v>7337.47</v>
      </c>
      <c r="F268" s="456">
        <v>5.5248416688586115</v>
      </c>
    </row>
    <row r="269" spans="1:6" ht="13.5" customHeight="1">
      <c r="A269" s="246"/>
      <c r="B269" s="453">
        <v>85443000</v>
      </c>
      <c r="C269" s="454" t="s">
        <v>240</v>
      </c>
      <c r="D269" s="455">
        <v>33064.62</v>
      </c>
      <c r="E269" s="455">
        <v>1786.1</v>
      </c>
      <c r="F269" s="456">
        <v>18.512188567269472</v>
      </c>
    </row>
    <row r="270" spans="1:6" ht="13.5" customHeight="1">
      <c r="A270" s="246"/>
      <c r="B270" s="453">
        <v>85272190</v>
      </c>
      <c r="C270" s="454" t="s">
        <v>198</v>
      </c>
      <c r="D270" s="455">
        <v>30492.33</v>
      </c>
      <c r="E270" s="455">
        <v>259.86</v>
      </c>
      <c r="F270" s="456">
        <v>117.34137612560609</v>
      </c>
    </row>
    <row r="271" spans="1:6" ht="13.5" customHeight="1">
      <c r="A271" s="246"/>
      <c r="B271" s="453">
        <v>73202010</v>
      </c>
      <c r="C271" s="454" t="s">
        <v>171</v>
      </c>
      <c r="D271" s="455">
        <v>30059.29</v>
      </c>
      <c r="E271" s="455">
        <v>2972.8</v>
      </c>
      <c r="F271" s="456">
        <v>10.111440392895586</v>
      </c>
    </row>
    <row r="272" spans="1:6" ht="13.5" customHeight="1">
      <c r="A272" s="246"/>
      <c r="B272" s="453">
        <v>87082992</v>
      </c>
      <c r="C272" s="454" t="s">
        <v>68</v>
      </c>
      <c r="D272" s="455">
        <v>27008.53</v>
      </c>
      <c r="E272" s="455">
        <v>2906.17</v>
      </c>
      <c r="F272" s="456">
        <v>9.293513455854269</v>
      </c>
    </row>
    <row r="273" spans="1:6" ht="13.5" customHeight="1">
      <c r="A273" s="246"/>
      <c r="B273" s="453">
        <v>87082991</v>
      </c>
      <c r="C273" s="454" t="s">
        <v>67</v>
      </c>
      <c r="D273" s="455">
        <v>26462.5</v>
      </c>
      <c r="E273" s="455">
        <v>2874.32</v>
      </c>
      <c r="F273" s="456">
        <v>9.206525369478694</v>
      </c>
    </row>
    <row r="274" spans="1:6" ht="13.5" customHeight="1">
      <c r="A274" s="246"/>
      <c r="B274" s="453">
        <v>87087010</v>
      </c>
      <c r="C274" s="454" t="s">
        <v>28</v>
      </c>
      <c r="D274" s="455">
        <v>23774.88</v>
      </c>
      <c r="E274" s="455">
        <v>11100.6</v>
      </c>
      <c r="F274" s="456">
        <v>2.1417653099832443</v>
      </c>
    </row>
    <row r="275" spans="1:6" ht="13.5" customHeight="1">
      <c r="A275" s="246"/>
      <c r="B275" s="453">
        <v>87082994</v>
      </c>
      <c r="C275" s="454" t="s">
        <v>70</v>
      </c>
      <c r="D275" s="455">
        <v>21728.22</v>
      </c>
      <c r="E275" s="455">
        <v>2021.29</v>
      </c>
      <c r="F275" s="456">
        <v>10.749679660019098</v>
      </c>
    </row>
    <row r="276" spans="1:6" ht="13.5" customHeight="1">
      <c r="A276" s="246"/>
      <c r="B276" s="453">
        <v>84213920</v>
      </c>
      <c r="C276" s="454" t="s">
        <v>42</v>
      </c>
      <c r="D276" s="455">
        <v>20547.33</v>
      </c>
      <c r="E276" s="455">
        <v>115.37</v>
      </c>
      <c r="F276" s="456">
        <v>178.0994192597729</v>
      </c>
    </row>
    <row r="277" spans="1:6" ht="13.5" customHeight="1">
      <c r="A277" s="246"/>
      <c r="B277" s="453">
        <v>84831010</v>
      </c>
      <c r="C277" s="454" t="s">
        <v>43</v>
      </c>
      <c r="D277" s="455">
        <v>20537.1</v>
      </c>
      <c r="E277" s="455">
        <v>449.4</v>
      </c>
      <c r="F277" s="456">
        <v>45.698931909212284</v>
      </c>
    </row>
    <row r="278" spans="1:6" ht="13.5" customHeight="1">
      <c r="A278" s="246"/>
      <c r="B278" s="453">
        <v>85129000</v>
      </c>
      <c r="C278" s="454" t="s">
        <v>40</v>
      </c>
      <c r="D278" s="455">
        <v>14876.23</v>
      </c>
      <c r="E278" s="455">
        <v>1557.99</v>
      </c>
      <c r="F278" s="456">
        <v>9.548347550369385</v>
      </c>
    </row>
    <row r="279" spans="1:6" ht="13.5" customHeight="1">
      <c r="A279" s="246"/>
      <c r="B279" s="453">
        <v>83012000</v>
      </c>
      <c r="C279" s="454" t="s">
        <v>36</v>
      </c>
      <c r="D279" s="455">
        <v>14506.7</v>
      </c>
      <c r="E279" s="455">
        <v>1897.12</v>
      </c>
      <c r="F279" s="456">
        <v>7.646696044530658</v>
      </c>
    </row>
    <row r="280" spans="1:6" ht="13.5" customHeight="1">
      <c r="A280" s="246"/>
      <c r="B280" s="453">
        <v>84099930</v>
      </c>
      <c r="C280" s="454" t="s">
        <v>193</v>
      </c>
      <c r="D280" s="455">
        <v>10840.8</v>
      </c>
      <c r="E280" s="455">
        <v>840</v>
      </c>
      <c r="F280" s="456">
        <v>12.905714285714286</v>
      </c>
    </row>
    <row r="281" spans="1:6" ht="13.5" customHeight="1">
      <c r="A281" s="246"/>
      <c r="B281" s="453">
        <v>85122011</v>
      </c>
      <c r="C281" s="454" t="s">
        <v>57</v>
      </c>
      <c r="D281" s="455">
        <v>8734.87</v>
      </c>
      <c r="E281" s="455">
        <v>526.88</v>
      </c>
      <c r="F281" s="456">
        <v>16.57848086850896</v>
      </c>
    </row>
    <row r="282" spans="1:6" ht="13.5" customHeight="1">
      <c r="A282" s="246"/>
      <c r="B282" s="453">
        <v>84099190</v>
      </c>
      <c r="C282" s="454" t="s">
        <v>184</v>
      </c>
      <c r="D282" s="455">
        <v>8504.52</v>
      </c>
      <c r="E282" s="455">
        <v>188.11</v>
      </c>
      <c r="F282" s="456">
        <v>45.210355642974854</v>
      </c>
    </row>
    <row r="283" spans="1:6" ht="13.5" customHeight="1">
      <c r="A283" s="246"/>
      <c r="B283" s="453">
        <v>85113020</v>
      </c>
      <c r="C283" s="454" t="s">
        <v>51</v>
      </c>
      <c r="D283" s="455">
        <v>7814.05</v>
      </c>
      <c r="E283" s="455">
        <v>320.02</v>
      </c>
      <c r="F283" s="456">
        <v>24.417380163739768</v>
      </c>
    </row>
    <row r="284" spans="1:6" ht="13.5" customHeight="1">
      <c r="A284" s="246"/>
      <c r="B284" s="453">
        <v>85122019</v>
      </c>
      <c r="C284" s="454" t="s">
        <v>34</v>
      </c>
      <c r="D284" s="455">
        <v>7687.38</v>
      </c>
      <c r="E284" s="455">
        <v>599.44</v>
      </c>
      <c r="F284" s="456">
        <v>12.82426931803016</v>
      </c>
    </row>
    <row r="285" spans="1:6" ht="13.5" customHeight="1">
      <c r="A285" s="246"/>
      <c r="B285" s="453">
        <v>87082100</v>
      </c>
      <c r="C285" s="454" t="s">
        <v>66</v>
      </c>
      <c r="D285" s="455">
        <v>7015.16</v>
      </c>
      <c r="E285" s="455">
        <v>656.38</v>
      </c>
      <c r="F285" s="456">
        <v>10.687650446387764</v>
      </c>
    </row>
    <row r="286" spans="1:6" ht="13.5" customHeight="1">
      <c r="A286" s="246"/>
      <c r="B286" s="453">
        <v>84099915</v>
      </c>
      <c r="C286" s="454" t="s">
        <v>189</v>
      </c>
      <c r="D286" s="455">
        <v>6250</v>
      </c>
      <c r="E286" s="455">
        <v>2485</v>
      </c>
      <c r="F286" s="456">
        <v>2.515090543259557</v>
      </c>
    </row>
    <row r="287" spans="1:6" ht="13.5" customHeight="1">
      <c r="A287" s="246"/>
      <c r="B287" s="453">
        <v>85392110</v>
      </c>
      <c r="C287" s="454" t="s">
        <v>27</v>
      </c>
      <c r="D287" s="455">
        <v>5984.23</v>
      </c>
      <c r="E287" s="455">
        <v>101.69</v>
      </c>
      <c r="F287" s="456">
        <v>58.847772642344374</v>
      </c>
    </row>
    <row r="288" spans="1:6" ht="13.5" customHeight="1">
      <c r="A288" s="246"/>
      <c r="B288" s="453">
        <v>85124010</v>
      </c>
      <c r="C288" s="454" t="s">
        <v>62</v>
      </c>
      <c r="D288" s="455">
        <v>4471.5</v>
      </c>
      <c r="E288" s="455">
        <v>553.66</v>
      </c>
      <c r="F288" s="456">
        <v>8.076256186106997</v>
      </c>
    </row>
    <row r="289" spans="1:6" ht="13.5" customHeight="1">
      <c r="A289" s="246"/>
      <c r="B289" s="453">
        <v>84133020</v>
      </c>
      <c r="C289" s="454" t="s">
        <v>38</v>
      </c>
      <c r="D289" s="455">
        <v>4330.87</v>
      </c>
      <c r="E289" s="455">
        <v>16</v>
      </c>
      <c r="F289" s="456">
        <v>270.679375</v>
      </c>
    </row>
    <row r="290" spans="1:6" ht="13.5" customHeight="1">
      <c r="A290" s="246"/>
      <c r="B290" s="453">
        <v>90299010</v>
      </c>
      <c r="C290" s="454" t="s">
        <v>76</v>
      </c>
      <c r="D290" s="455">
        <v>2924.84</v>
      </c>
      <c r="E290" s="455">
        <v>229.1</v>
      </c>
      <c r="F290" s="456">
        <v>12.766652116979486</v>
      </c>
    </row>
    <row r="291" spans="1:6" ht="13.5" customHeight="1">
      <c r="A291" s="246"/>
      <c r="B291" s="453">
        <v>90292010</v>
      </c>
      <c r="C291" s="454" t="s">
        <v>75</v>
      </c>
      <c r="D291" s="455">
        <v>2910.23</v>
      </c>
      <c r="E291" s="455">
        <v>43.04</v>
      </c>
      <c r="F291" s="456">
        <v>67.61686802973978</v>
      </c>
    </row>
    <row r="292" spans="1:6" ht="13.5" customHeight="1">
      <c r="A292" s="246"/>
      <c r="B292" s="453">
        <v>90328925</v>
      </c>
      <c r="C292" s="454" t="s">
        <v>17</v>
      </c>
      <c r="D292" s="455">
        <v>2544.21</v>
      </c>
      <c r="E292" s="455">
        <v>29</v>
      </c>
      <c r="F292" s="456">
        <v>87.73137931034483</v>
      </c>
    </row>
    <row r="293" spans="1:6" ht="13.5" customHeight="1">
      <c r="A293" s="246"/>
      <c r="B293" s="453">
        <v>85122022</v>
      </c>
      <c r="C293" s="454" t="s">
        <v>59</v>
      </c>
      <c r="D293" s="455">
        <v>2201.81</v>
      </c>
      <c r="E293" s="455">
        <v>212.01</v>
      </c>
      <c r="F293" s="456">
        <v>10.385406348757135</v>
      </c>
    </row>
    <row r="294" spans="1:6" ht="13.5" customHeight="1">
      <c r="A294" s="246"/>
      <c r="B294" s="453">
        <v>85319000</v>
      </c>
      <c r="C294" s="454" t="s">
        <v>40</v>
      </c>
      <c r="D294" s="455">
        <v>1869.96</v>
      </c>
      <c r="E294" s="455">
        <v>4.6</v>
      </c>
      <c r="F294" s="456">
        <v>406.5130434782609</v>
      </c>
    </row>
    <row r="295" spans="1:6" ht="13.5" customHeight="1">
      <c r="A295" s="246"/>
      <c r="B295" s="453">
        <v>84099120</v>
      </c>
      <c r="C295" s="454" t="s">
        <v>181</v>
      </c>
      <c r="D295" s="455">
        <v>1667.35</v>
      </c>
      <c r="E295" s="455">
        <v>32</v>
      </c>
      <c r="F295" s="456">
        <v>52.1046875</v>
      </c>
    </row>
    <row r="296" spans="1:6" ht="13.5" customHeight="1">
      <c r="A296" s="246"/>
      <c r="B296" s="453">
        <v>85123000</v>
      </c>
      <c r="C296" s="454" t="s">
        <v>61</v>
      </c>
      <c r="D296" s="455">
        <v>1555.06</v>
      </c>
      <c r="E296" s="455">
        <v>140.98</v>
      </c>
      <c r="F296" s="456">
        <v>11.03035891615832</v>
      </c>
    </row>
    <row r="297" spans="1:6" ht="13.5" customHeight="1">
      <c r="A297" s="246"/>
      <c r="B297" s="453">
        <v>85122021</v>
      </c>
      <c r="C297" s="454" t="s">
        <v>58</v>
      </c>
      <c r="D297" s="455">
        <v>1525.56</v>
      </c>
      <c r="E297" s="455">
        <v>156.78</v>
      </c>
      <c r="F297" s="456">
        <v>9.73057787983161</v>
      </c>
    </row>
    <row r="298" spans="1:6" ht="13.5" customHeight="1">
      <c r="A298" s="246"/>
      <c r="B298" s="453">
        <v>84079000</v>
      </c>
      <c r="C298" s="454" t="s">
        <v>37</v>
      </c>
      <c r="D298" s="455">
        <v>1500</v>
      </c>
      <c r="E298" s="455">
        <v>400</v>
      </c>
      <c r="F298" s="456">
        <v>3.75</v>
      </c>
    </row>
    <row r="299" spans="1:6" ht="13.5" customHeight="1">
      <c r="A299" s="246"/>
      <c r="B299" s="453">
        <v>84831020</v>
      </c>
      <c r="C299" s="454" t="s">
        <v>44</v>
      </c>
      <c r="D299" s="455">
        <v>1430.47</v>
      </c>
      <c r="E299" s="455">
        <v>20.29</v>
      </c>
      <c r="F299" s="456">
        <v>70.5012321340562</v>
      </c>
    </row>
    <row r="300" spans="1:6" ht="13.5" customHeight="1">
      <c r="A300" s="246"/>
      <c r="B300" s="453">
        <v>84099112</v>
      </c>
      <c r="C300" s="454" t="s">
        <v>175</v>
      </c>
      <c r="D300" s="455">
        <v>1400</v>
      </c>
      <c r="E300" s="455">
        <v>60</v>
      </c>
      <c r="F300" s="456">
        <v>23.333333333333332</v>
      </c>
    </row>
    <row r="301" spans="1:6" ht="13.5" customHeight="1">
      <c r="A301" s="246"/>
      <c r="B301" s="453">
        <v>85118090</v>
      </c>
      <c r="C301" s="454" t="s">
        <v>34</v>
      </c>
      <c r="D301" s="455">
        <v>1366.05</v>
      </c>
      <c r="E301" s="455">
        <v>7.96</v>
      </c>
      <c r="F301" s="456">
        <v>171.6143216080402</v>
      </c>
    </row>
    <row r="302" spans="1:6" ht="13.5" customHeight="1">
      <c r="A302" s="246"/>
      <c r="B302" s="453">
        <v>84812090</v>
      </c>
      <c r="C302" s="454" t="s">
        <v>197</v>
      </c>
      <c r="D302" s="455">
        <v>1324.1</v>
      </c>
      <c r="E302" s="455">
        <v>28.19</v>
      </c>
      <c r="F302" s="456">
        <v>46.97055693508336</v>
      </c>
    </row>
    <row r="303" spans="1:6" ht="13.5" customHeight="1">
      <c r="A303" s="246"/>
      <c r="B303" s="453">
        <v>84148021</v>
      </c>
      <c r="C303" s="454" t="s">
        <v>23</v>
      </c>
      <c r="D303" s="455">
        <v>1152.48</v>
      </c>
      <c r="E303" s="455">
        <v>31.92</v>
      </c>
      <c r="F303" s="456">
        <v>36.10526315789473</v>
      </c>
    </row>
    <row r="304" spans="1:6" ht="13.5" customHeight="1">
      <c r="A304" s="246"/>
      <c r="B304" s="453">
        <v>84152010</v>
      </c>
      <c r="C304" s="454" t="s">
        <v>195</v>
      </c>
      <c r="D304" s="455">
        <v>734.57</v>
      </c>
      <c r="E304" s="455">
        <v>40.55</v>
      </c>
      <c r="F304" s="456">
        <v>18.115166461159067</v>
      </c>
    </row>
    <row r="305" spans="1:6" ht="13.5" customHeight="1">
      <c r="A305" s="246"/>
      <c r="B305" s="453">
        <v>84099116</v>
      </c>
      <c r="C305" s="454" t="s">
        <v>179</v>
      </c>
      <c r="D305" s="455">
        <v>725.71</v>
      </c>
      <c r="E305" s="455">
        <v>4.1</v>
      </c>
      <c r="F305" s="456">
        <v>177.00243902439027</v>
      </c>
    </row>
    <row r="306" spans="1:6" ht="13.5" customHeight="1">
      <c r="A306" s="246"/>
      <c r="B306" s="453">
        <v>87082911</v>
      </c>
      <c r="C306" s="454" t="s">
        <v>67</v>
      </c>
      <c r="D306" s="455">
        <v>655.93</v>
      </c>
      <c r="E306" s="455">
        <v>152.2</v>
      </c>
      <c r="F306" s="456">
        <v>4.309658344283837</v>
      </c>
    </row>
    <row r="307" spans="1:6" ht="13.5" customHeight="1">
      <c r="A307" s="246"/>
      <c r="B307" s="453">
        <v>87169090</v>
      </c>
      <c r="C307" s="454" t="s">
        <v>11</v>
      </c>
      <c r="D307" s="455">
        <v>571.04</v>
      </c>
      <c r="E307" s="455">
        <v>53</v>
      </c>
      <c r="F307" s="456">
        <v>10.77433962264151</v>
      </c>
    </row>
    <row r="308" spans="1:6" ht="13.5" customHeight="1">
      <c r="A308" s="246"/>
      <c r="B308" s="453">
        <v>85113010</v>
      </c>
      <c r="C308" s="454" t="s">
        <v>50</v>
      </c>
      <c r="D308" s="455">
        <v>486.16</v>
      </c>
      <c r="E308" s="455">
        <v>13</v>
      </c>
      <c r="F308" s="456">
        <v>37.39692307692308</v>
      </c>
    </row>
    <row r="309" spans="1:6" ht="13.5" customHeight="1">
      <c r="A309" s="246"/>
      <c r="B309" s="453">
        <v>85118030</v>
      </c>
      <c r="C309" s="454" t="s">
        <v>56</v>
      </c>
      <c r="D309" s="455">
        <v>400</v>
      </c>
      <c r="E309" s="455">
        <v>20.28</v>
      </c>
      <c r="F309" s="456">
        <v>19.72386587771203</v>
      </c>
    </row>
    <row r="310" spans="1:6" ht="13.5" customHeight="1">
      <c r="A310" s="246"/>
      <c r="B310" s="453">
        <v>85114000</v>
      </c>
      <c r="C310" s="454" t="s">
        <v>52</v>
      </c>
      <c r="D310" s="455">
        <v>260.05</v>
      </c>
      <c r="E310" s="455">
        <v>105</v>
      </c>
      <c r="F310" s="456">
        <v>2.4766666666666666</v>
      </c>
    </row>
    <row r="311" spans="1:6" ht="13.5" customHeight="1">
      <c r="A311" s="246"/>
      <c r="B311" s="453">
        <v>87082912</v>
      </c>
      <c r="C311" s="454" t="s">
        <v>68</v>
      </c>
      <c r="D311" s="455">
        <v>186.11</v>
      </c>
      <c r="E311" s="455">
        <v>45</v>
      </c>
      <c r="F311" s="456">
        <v>4.135777777777778</v>
      </c>
    </row>
    <row r="312" spans="1:6" ht="13.5" customHeight="1">
      <c r="A312" s="246"/>
      <c r="B312" s="453">
        <v>85392910</v>
      </c>
      <c r="C312" s="454" t="s">
        <v>201</v>
      </c>
      <c r="D312" s="455">
        <v>182.47</v>
      </c>
      <c r="E312" s="455">
        <v>16.4</v>
      </c>
      <c r="F312" s="456">
        <v>11.126219512195123</v>
      </c>
    </row>
    <row r="313" spans="1:6" ht="13.5" customHeight="1">
      <c r="A313" s="246"/>
      <c r="B313" s="453">
        <v>85122023</v>
      </c>
      <c r="C313" s="454" t="s">
        <v>60</v>
      </c>
      <c r="D313" s="455">
        <v>156.6</v>
      </c>
      <c r="E313" s="455">
        <v>14.8</v>
      </c>
      <c r="F313" s="456">
        <v>10.58108108108108</v>
      </c>
    </row>
    <row r="314" spans="1:6" ht="13.5" customHeight="1">
      <c r="A314" s="246"/>
      <c r="B314" s="453">
        <v>85112090</v>
      </c>
      <c r="C314" s="454" t="s">
        <v>32</v>
      </c>
      <c r="D314" s="455">
        <v>145.14</v>
      </c>
      <c r="E314" s="455">
        <v>90</v>
      </c>
      <c r="F314" s="456">
        <v>1.6126666666666665</v>
      </c>
    </row>
    <row r="315" spans="1:6" ht="13.5" customHeight="1">
      <c r="A315" s="246"/>
      <c r="B315" s="453">
        <v>90328923</v>
      </c>
      <c r="C315" s="454" t="s">
        <v>15</v>
      </c>
      <c r="D315" s="455">
        <v>111.93</v>
      </c>
      <c r="E315" s="455">
        <v>0.48</v>
      </c>
      <c r="F315" s="456">
        <v>233.1875</v>
      </c>
    </row>
    <row r="316" spans="1:6" ht="13.5" customHeight="1">
      <c r="A316" s="246"/>
      <c r="B316" s="461">
        <v>87082919</v>
      </c>
      <c r="C316" s="462" t="s">
        <v>32</v>
      </c>
      <c r="D316" s="463">
        <v>105</v>
      </c>
      <c r="E316" s="463">
        <v>45</v>
      </c>
      <c r="F316" s="244">
        <v>2.3333333333333335</v>
      </c>
    </row>
    <row r="317" spans="1:6" ht="13.5" customHeight="1">
      <c r="A317" s="246"/>
      <c r="B317" s="453">
        <v>84099115</v>
      </c>
      <c r="C317" s="454" t="s">
        <v>178</v>
      </c>
      <c r="D317" s="455">
        <v>102.12</v>
      </c>
      <c r="E317" s="455">
        <v>5.15</v>
      </c>
      <c r="F317" s="456">
        <v>19.829126213592232</v>
      </c>
    </row>
    <row r="318" spans="1:6" ht="13.5" customHeight="1">
      <c r="A318" s="246"/>
      <c r="B318" s="453">
        <v>85071000</v>
      </c>
      <c r="C318" s="454" t="s">
        <v>26</v>
      </c>
      <c r="D318" s="455">
        <v>80</v>
      </c>
      <c r="E318" s="455">
        <v>0.2</v>
      </c>
      <c r="F318" s="456">
        <v>400</v>
      </c>
    </row>
    <row r="319" spans="1:6" ht="13.5" customHeight="1">
      <c r="A319" s="246"/>
      <c r="B319" s="453">
        <v>87082914</v>
      </c>
      <c r="C319" s="454" t="s">
        <v>70</v>
      </c>
      <c r="D319" s="455">
        <v>60</v>
      </c>
      <c r="E319" s="455">
        <v>12</v>
      </c>
      <c r="F319" s="456">
        <v>5</v>
      </c>
    </row>
    <row r="320" spans="1:6" ht="13.5" customHeight="1">
      <c r="A320" s="246"/>
      <c r="B320" s="453">
        <v>84099911</v>
      </c>
      <c r="C320" s="454" t="s">
        <v>185</v>
      </c>
      <c r="D320" s="455">
        <v>50</v>
      </c>
      <c r="E320" s="455">
        <v>2.5</v>
      </c>
      <c r="F320" s="456">
        <v>20</v>
      </c>
    </row>
    <row r="321" spans="1:6" ht="13.5" customHeight="1">
      <c r="A321" s="246"/>
      <c r="B321" s="453">
        <v>87089413</v>
      </c>
      <c r="C321" s="454" t="s">
        <v>9</v>
      </c>
      <c r="D321" s="455">
        <v>50</v>
      </c>
      <c r="E321" s="455">
        <v>40</v>
      </c>
      <c r="F321" s="456">
        <v>1.25</v>
      </c>
    </row>
    <row r="322" spans="1:6" ht="13.5" customHeight="1">
      <c r="A322" s="246"/>
      <c r="B322" s="453">
        <v>85122029</v>
      </c>
      <c r="C322" s="454" t="s">
        <v>34</v>
      </c>
      <c r="D322" s="455">
        <v>44.75</v>
      </c>
      <c r="E322" s="455">
        <v>6.38</v>
      </c>
      <c r="F322" s="456">
        <v>7.014106583072101</v>
      </c>
    </row>
    <row r="323" spans="1:6" ht="13.5" customHeight="1">
      <c r="A323" s="246"/>
      <c r="B323" s="453">
        <v>84099913</v>
      </c>
      <c r="C323" s="454" t="s">
        <v>187</v>
      </c>
      <c r="D323" s="455">
        <v>20</v>
      </c>
      <c r="E323" s="455">
        <v>46.38</v>
      </c>
      <c r="F323" s="456">
        <v>0.43122035360068994</v>
      </c>
    </row>
    <row r="324" spans="1:6" ht="13.5" customHeight="1" thickBot="1">
      <c r="A324" s="247"/>
      <c r="B324" s="457" t="s">
        <v>280</v>
      </c>
      <c r="C324" s="465"/>
      <c r="D324" s="459">
        <v>61292133.35999997</v>
      </c>
      <c r="E324" s="459">
        <v>5390830.260000002</v>
      </c>
      <c r="F324" s="460"/>
    </row>
    <row r="325" spans="1:7" ht="13.5" customHeight="1">
      <c r="A325" s="246" t="s">
        <v>113</v>
      </c>
      <c r="B325" s="449">
        <v>87089990</v>
      </c>
      <c r="C325" s="450" t="s">
        <v>10</v>
      </c>
      <c r="D325" s="451">
        <v>36881839.129999995</v>
      </c>
      <c r="E325" s="451">
        <v>4238779.81</v>
      </c>
      <c r="F325" s="452">
        <v>8.701050958813546</v>
      </c>
      <c r="G325" s="32">
        <f>D325</f>
        <v>36881839.129999995</v>
      </c>
    </row>
    <row r="326" spans="1:7" ht="13.5" customHeight="1">
      <c r="A326" s="246"/>
      <c r="B326" s="453">
        <v>87082999</v>
      </c>
      <c r="C326" s="454" t="s">
        <v>313</v>
      </c>
      <c r="D326" s="455">
        <v>11346939.94</v>
      </c>
      <c r="E326" s="455">
        <v>931232.18</v>
      </c>
      <c r="F326" s="456">
        <v>12.184866656992028</v>
      </c>
      <c r="G326" s="32">
        <f>D326</f>
        <v>11346939.94</v>
      </c>
    </row>
    <row r="327" spans="1:7" ht="13.5" customHeight="1">
      <c r="A327" s="246"/>
      <c r="B327" s="453">
        <v>87082993</v>
      </c>
      <c r="C327" s="454" t="s">
        <v>69</v>
      </c>
      <c r="D327" s="455">
        <v>2676993.7</v>
      </c>
      <c r="E327" s="455">
        <v>359845.1</v>
      </c>
      <c r="F327" s="456">
        <v>7.439294574248754</v>
      </c>
      <c r="G327" s="32">
        <v>11335840</v>
      </c>
    </row>
    <row r="328" spans="1:7" ht="13.5" customHeight="1">
      <c r="A328" s="246"/>
      <c r="B328" s="453">
        <v>87081000</v>
      </c>
      <c r="C328" s="454" t="s">
        <v>65</v>
      </c>
      <c r="D328" s="455">
        <v>1174920.22</v>
      </c>
      <c r="E328" s="455">
        <v>111646.91</v>
      </c>
      <c r="F328" s="456">
        <v>10.52353549238398</v>
      </c>
      <c r="G328" s="32">
        <f>D402</f>
        <v>59564619.169999994</v>
      </c>
    </row>
    <row r="329" spans="1:7" ht="13.5" customHeight="1">
      <c r="A329" s="246"/>
      <c r="B329" s="453">
        <v>87088000</v>
      </c>
      <c r="C329" s="454" t="s">
        <v>71</v>
      </c>
      <c r="D329" s="455">
        <v>967948.84</v>
      </c>
      <c r="E329" s="455">
        <v>162681.9</v>
      </c>
      <c r="F329" s="456">
        <v>5.949947965938436</v>
      </c>
      <c r="G329" s="32"/>
    </row>
    <row r="330" spans="1:6" ht="13.5" customHeight="1">
      <c r="A330" s="246"/>
      <c r="B330" s="453">
        <v>84099190</v>
      </c>
      <c r="C330" s="454" t="s">
        <v>184</v>
      </c>
      <c r="D330" s="455">
        <v>944752.75</v>
      </c>
      <c r="E330" s="455">
        <v>133818.4</v>
      </c>
      <c r="F330" s="456">
        <v>7.059961485117144</v>
      </c>
    </row>
    <row r="331" spans="1:6" ht="13.5" customHeight="1">
      <c r="A331" s="246"/>
      <c r="B331" s="453">
        <v>85122011</v>
      </c>
      <c r="C331" s="454" t="s">
        <v>57</v>
      </c>
      <c r="D331" s="455">
        <v>650455.41</v>
      </c>
      <c r="E331" s="455">
        <v>77271.04</v>
      </c>
      <c r="F331" s="456">
        <v>8.41784205311589</v>
      </c>
    </row>
    <row r="332" spans="1:6" ht="13.5" customHeight="1">
      <c r="A332" s="246"/>
      <c r="B332" s="453">
        <v>84212300</v>
      </c>
      <c r="C332" s="454" t="s">
        <v>25</v>
      </c>
      <c r="D332" s="455">
        <v>568823.83</v>
      </c>
      <c r="E332" s="455">
        <v>9201.85</v>
      </c>
      <c r="F332" s="456">
        <v>61.8162467329939</v>
      </c>
    </row>
    <row r="333" spans="1:6" ht="13.5" customHeight="1">
      <c r="A333" s="246"/>
      <c r="B333" s="453">
        <v>87089300</v>
      </c>
      <c r="C333" s="454" t="s">
        <v>74</v>
      </c>
      <c r="D333" s="455">
        <v>560636.37</v>
      </c>
      <c r="E333" s="455">
        <v>50598.77</v>
      </c>
      <c r="F333" s="456">
        <v>11.080039495031205</v>
      </c>
    </row>
    <row r="334" spans="1:6" ht="13.5" customHeight="1">
      <c r="A334" s="246"/>
      <c r="B334" s="453">
        <v>84089090</v>
      </c>
      <c r="C334" s="454" t="s">
        <v>33</v>
      </c>
      <c r="D334" s="455">
        <v>560297.7</v>
      </c>
      <c r="E334" s="455">
        <v>11180.7</v>
      </c>
      <c r="F334" s="456">
        <v>50.112935683812275</v>
      </c>
    </row>
    <row r="335" spans="1:6" ht="13.5" customHeight="1">
      <c r="A335" s="246"/>
      <c r="B335" s="453">
        <v>84213100</v>
      </c>
      <c r="C335" s="454" t="s">
        <v>41</v>
      </c>
      <c r="D335" s="455">
        <v>375492.66</v>
      </c>
      <c r="E335" s="455">
        <v>4881.27</v>
      </c>
      <c r="F335" s="456">
        <v>76.92519774566864</v>
      </c>
    </row>
    <row r="336" spans="1:6" ht="13.5" customHeight="1">
      <c r="A336" s="246"/>
      <c r="B336" s="453">
        <v>84099920</v>
      </c>
      <c r="C336" s="454" t="s">
        <v>192</v>
      </c>
      <c r="D336" s="455">
        <v>237998.5</v>
      </c>
      <c r="E336" s="455">
        <v>17464.3</v>
      </c>
      <c r="F336" s="456">
        <v>13.627714823955154</v>
      </c>
    </row>
    <row r="337" spans="1:6" ht="13.5" customHeight="1">
      <c r="A337" s="246"/>
      <c r="B337" s="453">
        <v>87089200</v>
      </c>
      <c r="C337" s="454" t="s">
        <v>73</v>
      </c>
      <c r="D337" s="455">
        <v>185286.03</v>
      </c>
      <c r="E337" s="455">
        <v>20906.59</v>
      </c>
      <c r="F337" s="456">
        <v>8.862565822546863</v>
      </c>
    </row>
    <row r="338" spans="1:6" ht="13.5" customHeight="1">
      <c r="A338" s="246"/>
      <c r="B338" s="453">
        <v>85443000</v>
      </c>
      <c r="C338" s="454" t="s">
        <v>240</v>
      </c>
      <c r="D338" s="455">
        <v>181655.78</v>
      </c>
      <c r="E338" s="455">
        <v>5500.16</v>
      </c>
      <c r="F338" s="456">
        <v>33.02736284035374</v>
      </c>
    </row>
    <row r="339" spans="1:6" ht="13.5" customHeight="1">
      <c r="A339" s="246"/>
      <c r="B339" s="453">
        <v>84812090</v>
      </c>
      <c r="C339" s="454" t="s">
        <v>197</v>
      </c>
      <c r="D339" s="455">
        <v>157956.7</v>
      </c>
      <c r="E339" s="455">
        <v>4218.04</v>
      </c>
      <c r="F339" s="456">
        <v>37.44789048942163</v>
      </c>
    </row>
    <row r="340" spans="1:6" ht="13.5" customHeight="1">
      <c r="A340" s="246"/>
      <c r="B340" s="453">
        <v>87084090</v>
      </c>
      <c r="C340" s="454" t="s">
        <v>203</v>
      </c>
      <c r="D340" s="455">
        <v>151929.29</v>
      </c>
      <c r="E340" s="455">
        <v>4188.96</v>
      </c>
      <c r="F340" s="456">
        <v>36.26897607043276</v>
      </c>
    </row>
    <row r="341" spans="1:6" ht="13.5" customHeight="1">
      <c r="A341" s="246"/>
      <c r="B341" s="453">
        <v>83023000</v>
      </c>
      <c r="C341" s="454" t="s">
        <v>239</v>
      </c>
      <c r="D341" s="455">
        <v>142710</v>
      </c>
      <c r="E341" s="455">
        <v>8936.53</v>
      </c>
      <c r="F341" s="456">
        <v>15.96928561757192</v>
      </c>
    </row>
    <row r="342" spans="1:6" ht="13.5" customHeight="1">
      <c r="A342" s="246"/>
      <c r="B342" s="453">
        <v>87087090</v>
      </c>
      <c r="C342" s="454" t="s">
        <v>6</v>
      </c>
      <c r="D342" s="455">
        <v>141768.53</v>
      </c>
      <c r="E342" s="455">
        <v>8051.23</v>
      </c>
      <c r="F342" s="456">
        <v>17.608307053704838</v>
      </c>
    </row>
    <row r="343" spans="1:6" ht="13.5" customHeight="1">
      <c r="A343" s="246"/>
      <c r="B343" s="453">
        <v>87082991</v>
      </c>
      <c r="C343" s="454" t="s">
        <v>67</v>
      </c>
      <c r="D343" s="455">
        <v>116312.65</v>
      </c>
      <c r="E343" s="455">
        <v>7388.09</v>
      </c>
      <c r="F343" s="456">
        <v>15.743263820554432</v>
      </c>
    </row>
    <row r="344" spans="1:6" ht="13.5" customHeight="1">
      <c r="A344" s="246"/>
      <c r="B344" s="453">
        <v>87089100</v>
      </c>
      <c r="C344" s="454" t="s">
        <v>72</v>
      </c>
      <c r="D344" s="455">
        <v>115434.22</v>
      </c>
      <c r="E344" s="455">
        <v>5911.19</v>
      </c>
      <c r="F344" s="456">
        <v>19.528084869544035</v>
      </c>
    </row>
    <row r="345" spans="1:6" ht="13.5" customHeight="1">
      <c r="A345" s="246"/>
      <c r="B345" s="453">
        <v>87082992</v>
      </c>
      <c r="C345" s="454" t="s">
        <v>68</v>
      </c>
      <c r="D345" s="455">
        <v>112916.06</v>
      </c>
      <c r="E345" s="455">
        <v>11926.28</v>
      </c>
      <c r="F345" s="456">
        <v>9.467835737547666</v>
      </c>
    </row>
    <row r="346" spans="1:6" ht="13.5" customHeight="1">
      <c r="A346" s="246"/>
      <c r="B346" s="453">
        <v>84099990</v>
      </c>
      <c r="C346" s="454" t="s">
        <v>194</v>
      </c>
      <c r="D346" s="455">
        <v>101247.08</v>
      </c>
      <c r="E346" s="455">
        <v>2337.38</v>
      </c>
      <c r="F346" s="456">
        <v>43.31648255739332</v>
      </c>
    </row>
    <row r="347" spans="1:6" ht="13.5" customHeight="1">
      <c r="A347" s="246"/>
      <c r="B347" s="453">
        <v>87082919</v>
      </c>
      <c r="C347" s="454" t="s">
        <v>32</v>
      </c>
      <c r="D347" s="455">
        <v>95881.83</v>
      </c>
      <c r="E347" s="455">
        <v>4649.22</v>
      </c>
      <c r="F347" s="456">
        <v>20.623207763882974</v>
      </c>
    </row>
    <row r="348" spans="1:6" ht="13.5" customHeight="1">
      <c r="A348" s="246"/>
      <c r="B348" s="453">
        <v>85071000</v>
      </c>
      <c r="C348" s="454" t="s">
        <v>26</v>
      </c>
      <c r="D348" s="455">
        <v>95622.64</v>
      </c>
      <c r="E348" s="455">
        <v>2441.31</v>
      </c>
      <c r="F348" s="456">
        <v>39.168577526000384</v>
      </c>
    </row>
    <row r="349" spans="1:6" ht="13.5" customHeight="1">
      <c r="A349" s="246"/>
      <c r="B349" s="453">
        <v>83012000</v>
      </c>
      <c r="C349" s="454" t="s">
        <v>36</v>
      </c>
      <c r="D349" s="455">
        <v>82535.88</v>
      </c>
      <c r="E349" s="455">
        <v>2781.59</v>
      </c>
      <c r="F349" s="456">
        <v>29.67219468002114</v>
      </c>
    </row>
    <row r="350" spans="1:6" ht="13.5" customHeight="1">
      <c r="A350" s="246"/>
      <c r="B350" s="453">
        <v>84099114</v>
      </c>
      <c r="C350" s="454" t="s">
        <v>177</v>
      </c>
      <c r="D350" s="455">
        <v>77972.04</v>
      </c>
      <c r="E350" s="455">
        <v>2373.18</v>
      </c>
      <c r="F350" s="456">
        <v>32.855510327914445</v>
      </c>
    </row>
    <row r="351" spans="1:6" ht="13.5" customHeight="1">
      <c r="A351" s="246"/>
      <c r="B351" s="453">
        <v>73201000</v>
      </c>
      <c r="C351" s="454" t="s">
        <v>35</v>
      </c>
      <c r="D351" s="455">
        <v>74022.4</v>
      </c>
      <c r="E351" s="455">
        <v>1793.4</v>
      </c>
      <c r="F351" s="456">
        <v>41.27489684398349</v>
      </c>
    </row>
    <row r="352" spans="1:6" ht="13.5" customHeight="1">
      <c r="A352" s="246"/>
      <c r="B352" s="453">
        <v>87169090</v>
      </c>
      <c r="C352" s="454" t="s">
        <v>11</v>
      </c>
      <c r="D352" s="455">
        <v>71850.91</v>
      </c>
      <c r="E352" s="455">
        <v>5020.61</v>
      </c>
      <c r="F352" s="456">
        <v>14.311191269586764</v>
      </c>
    </row>
    <row r="353" spans="1:6" ht="13.5" customHeight="1">
      <c r="A353" s="246"/>
      <c r="B353" s="453">
        <v>85122023</v>
      </c>
      <c r="C353" s="454" t="s">
        <v>60</v>
      </c>
      <c r="D353" s="455">
        <v>69617.88</v>
      </c>
      <c r="E353" s="455">
        <v>3316.64</v>
      </c>
      <c r="F353" s="456">
        <v>20.99048434560278</v>
      </c>
    </row>
    <row r="354" spans="1:6" ht="13.5" customHeight="1">
      <c r="A354" s="246"/>
      <c r="B354" s="453">
        <v>84099914</v>
      </c>
      <c r="C354" s="454" t="s">
        <v>188</v>
      </c>
      <c r="D354" s="455">
        <v>66054.26</v>
      </c>
      <c r="E354" s="455">
        <v>2899.01</v>
      </c>
      <c r="F354" s="456">
        <v>22.78510939941566</v>
      </c>
    </row>
    <row r="355" spans="1:6" ht="13.5" customHeight="1">
      <c r="A355" s="246"/>
      <c r="B355" s="453">
        <v>84079000</v>
      </c>
      <c r="C355" s="454" t="s">
        <v>37</v>
      </c>
      <c r="D355" s="455">
        <v>56000</v>
      </c>
      <c r="E355" s="455">
        <v>2399.69</v>
      </c>
      <c r="F355" s="456">
        <v>23.336347611566495</v>
      </c>
    </row>
    <row r="356" spans="1:6" ht="13.5" customHeight="1">
      <c r="A356" s="246"/>
      <c r="B356" s="453">
        <v>85114000</v>
      </c>
      <c r="C356" s="454" t="s">
        <v>52</v>
      </c>
      <c r="D356" s="455">
        <v>55334.24</v>
      </c>
      <c r="E356" s="455">
        <v>1464.39</v>
      </c>
      <c r="F356" s="456">
        <v>37.78654593380178</v>
      </c>
    </row>
    <row r="357" spans="1:6" ht="13.5" customHeight="1">
      <c r="A357" s="246"/>
      <c r="B357" s="453">
        <v>73202010</v>
      </c>
      <c r="C357" s="454" t="s">
        <v>171</v>
      </c>
      <c r="D357" s="455">
        <v>53085.28</v>
      </c>
      <c r="E357" s="455">
        <v>8149.23</v>
      </c>
      <c r="F357" s="456">
        <v>6.514146735335731</v>
      </c>
    </row>
    <row r="358" spans="1:6" ht="13.5" customHeight="1">
      <c r="A358" s="246"/>
      <c r="B358" s="453">
        <v>84831010</v>
      </c>
      <c r="C358" s="454" t="s">
        <v>43</v>
      </c>
      <c r="D358" s="455">
        <v>40798.22</v>
      </c>
      <c r="E358" s="455">
        <v>927.94</v>
      </c>
      <c r="F358" s="456">
        <v>43.966441795805764</v>
      </c>
    </row>
    <row r="359" spans="1:6" ht="13.5" customHeight="1">
      <c r="A359" s="246"/>
      <c r="B359" s="453">
        <v>85113020</v>
      </c>
      <c r="C359" s="454" t="s">
        <v>51</v>
      </c>
      <c r="D359" s="455">
        <v>33101.19</v>
      </c>
      <c r="E359" s="455">
        <v>615.73</v>
      </c>
      <c r="F359" s="456">
        <v>53.759261364559144</v>
      </c>
    </row>
    <row r="360" spans="1:6" ht="13.5" customHeight="1">
      <c r="A360" s="246"/>
      <c r="B360" s="453">
        <v>87082994</v>
      </c>
      <c r="C360" s="454" t="s">
        <v>70</v>
      </c>
      <c r="D360" s="455">
        <v>30212.94</v>
      </c>
      <c r="E360" s="455">
        <v>1608.24</v>
      </c>
      <c r="F360" s="456">
        <v>18.786337860020893</v>
      </c>
    </row>
    <row r="361" spans="1:6" ht="13.5" customHeight="1">
      <c r="A361" s="246"/>
      <c r="B361" s="453">
        <v>84148021</v>
      </c>
      <c r="C361" s="454" t="s">
        <v>23</v>
      </c>
      <c r="D361" s="455">
        <v>30002.5</v>
      </c>
      <c r="E361" s="455">
        <v>725.43</v>
      </c>
      <c r="F361" s="456">
        <v>41.358228912507066</v>
      </c>
    </row>
    <row r="362" spans="1:6" ht="13.5" customHeight="1">
      <c r="A362" s="246"/>
      <c r="B362" s="453">
        <v>84082090</v>
      </c>
      <c r="C362" s="454" t="s">
        <v>34</v>
      </c>
      <c r="D362" s="455">
        <v>29011.06</v>
      </c>
      <c r="E362" s="455">
        <v>2888</v>
      </c>
      <c r="F362" s="456">
        <v>10.045380886426594</v>
      </c>
    </row>
    <row r="363" spans="1:6" ht="13.5" customHeight="1">
      <c r="A363" s="246"/>
      <c r="B363" s="453">
        <v>73151210</v>
      </c>
      <c r="C363" s="454" t="s">
        <v>170</v>
      </c>
      <c r="D363" s="455">
        <v>28563.74</v>
      </c>
      <c r="E363" s="455">
        <v>1845.44</v>
      </c>
      <c r="F363" s="456">
        <v>15.478010664123461</v>
      </c>
    </row>
    <row r="364" spans="1:6" ht="13.5" customHeight="1">
      <c r="A364" s="246"/>
      <c r="B364" s="453">
        <v>90292010</v>
      </c>
      <c r="C364" s="454" t="s">
        <v>75</v>
      </c>
      <c r="D364" s="455">
        <v>24043.16</v>
      </c>
      <c r="E364" s="455">
        <v>408.12</v>
      </c>
      <c r="F364" s="456">
        <v>58.91198667058708</v>
      </c>
    </row>
    <row r="365" spans="1:6" ht="13.5" customHeight="1">
      <c r="A365" s="246"/>
      <c r="B365" s="453">
        <v>87082914</v>
      </c>
      <c r="C365" s="454" t="s">
        <v>70</v>
      </c>
      <c r="D365" s="455">
        <v>23064.1</v>
      </c>
      <c r="E365" s="455">
        <v>372.03</v>
      </c>
      <c r="F365" s="456">
        <v>61.995269198720536</v>
      </c>
    </row>
    <row r="366" spans="1:6" ht="13.5" customHeight="1">
      <c r="A366" s="246"/>
      <c r="B366" s="453">
        <v>84831030</v>
      </c>
      <c r="C366" s="454" t="s">
        <v>45</v>
      </c>
      <c r="D366" s="455">
        <v>20313.68</v>
      </c>
      <c r="E366" s="455">
        <v>1859.23</v>
      </c>
      <c r="F366" s="456">
        <v>10.925856402919488</v>
      </c>
    </row>
    <row r="367" spans="1:6" ht="13.5" customHeight="1">
      <c r="A367" s="246"/>
      <c r="B367" s="453">
        <v>85118090</v>
      </c>
      <c r="C367" s="454" t="s">
        <v>34</v>
      </c>
      <c r="D367" s="455">
        <v>15586.5</v>
      </c>
      <c r="E367" s="455">
        <v>66.11</v>
      </c>
      <c r="F367" s="456">
        <v>235.76614733020725</v>
      </c>
    </row>
    <row r="368" spans="1:6" ht="13.5" customHeight="1">
      <c r="A368" s="246"/>
      <c r="B368" s="453">
        <v>84812010</v>
      </c>
      <c r="C368" s="454" t="s">
        <v>196</v>
      </c>
      <c r="D368" s="455">
        <v>13078.85</v>
      </c>
      <c r="E368" s="455">
        <v>34</v>
      </c>
      <c r="F368" s="456">
        <v>384.6720588235294</v>
      </c>
    </row>
    <row r="369" spans="1:6" ht="13.5" customHeight="1">
      <c r="A369" s="246"/>
      <c r="B369" s="453">
        <v>85272190</v>
      </c>
      <c r="C369" s="454" t="s">
        <v>198</v>
      </c>
      <c r="D369" s="455">
        <v>12450.29</v>
      </c>
      <c r="E369" s="455">
        <v>122.12</v>
      </c>
      <c r="F369" s="456">
        <v>101.95127743203406</v>
      </c>
    </row>
    <row r="370" spans="1:6" ht="13.5" customHeight="1">
      <c r="A370" s="246"/>
      <c r="B370" s="453">
        <v>84099117</v>
      </c>
      <c r="C370" s="454" t="s">
        <v>180</v>
      </c>
      <c r="D370" s="455">
        <v>9603.2</v>
      </c>
      <c r="E370" s="455">
        <v>195.34</v>
      </c>
      <c r="F370" s="456">
        <v>49.16146206614109</v>
      </c>
    </row>
    <row r="371" spans="1:6" ht="13.5" customHeight="1">
      <c r="A371" s="246"/>
      <c r="B371" s="453">
        <v>85119000</v>
      </c>
      <c r="C371" s="454" t="s">
        <v>40</v>
      </c>
      <c r="D371" s="455">
        <v>7989.28</v>
      </c>
      <c r="E371" s="455">
        <v>328.26</v>
      </c>
      <c r="F371" s="456">
        <v>24.338268445744227</v>
      </c>
    </row>
    <row r="372" spans="1:6" ht="13.5" customHeight="1">
      <c r="A372" s="246"/>
      <c r="B372" s="453">
        <v>87087010</v>
      </c>
      <c r="C372" s="454" t="s">
        <v>28</v>
      </c>
      <c r="D372" s="455">
        <v>7795.06</v>
      </c>
      <c r="E372" s="455">
        <v>301.88</v>
      </c>
      <c r="F372" s="456">
        <v>25.82171723863787</v>
      </c>
    </row>
    <row r="373" spans="1:6" ht="13.5" customHeight="1">
      <c r="A373" s="246"/>
      <c r="B373" s="453">
        <v>90328929</v>
      </c>
      <c r="C373" s="454" t="s">
        <v>18</v>
      </c>
      <c r="D373" s="455">
        <v>7787.57</v>
      </c>
      <c r="E373" s="455">
        <v>93.92</v>
      </c>
      <c r="F373" s="456">
        <v>82.91705706984668</v>
      </c>
    </row>
    <row r="374" spans="1:6" ht="13.5" customHeight="1">
      <c r="A374" s="246"/>
      <c r="B374" s="453">
        <v>85392910</v>
      </c>
      <c r="C374" s="454" t="s">
        <v>201</v>
      </c>
      <c r="D374" s="455">
        <v>7458.92</v>
      </c>
      <c r="E374" s="455">
        <v>100.15</v>
      </c>
      <c r="F374" s="456">
        <v>74.4774837743385</v>
      </c>
    </row>
    <row r="375" spans="1:6" ht="13.5" customHeight="1">
      <c r="A375" s="246"/>
      <c r="B375" s="453">
        <v>85122022</v>
      </c>
      <c r="C375" s="454" t="s">
        <v>59</v>
      </c>
      <c r="D375" s="455">
        <v>6812.7</v>
      </c>
      <c r="E375" s="455">
        <v>454.45</v>
      </c>
      <c r="F375" s="456">
        <v>14.991088128506986</v>
      </c>
    </row>
    <row r="376" spans="1:6" ht="13.5" customHeight="1">
      <c r="A376" s="246"/>
      <c r="B376" s="453">
        <v>84099916</v>
      </c>
      <c r="C376" s="454" t="s">
        <v>190</v>
      </c>
      <c r="D376" s="455">
        <v>6757.68</v>
      </c>
      <c r="E376" s="455">
        <v>154.11</v>
      </c>
      <c r="F376" s="456">
        <v>43.84971773408604</v>
      </c>
    </row>
    <row r="377" spans="1:6" ht="13.5" customHeight="1">
      <c r="A377" s="246"/>
      <c r="B377" s="453">
        <v>84099930</v>
      </c>
      <c r="C377" s="454" t="s">
        <v>193</v>
      </c>
      <c r="D377" s="455">
        <v>5995.62</v>
      </c>
      <c r="E377" s="455">
        <v>101.86</v>
      </c>
      <c r="F377" s="456">
        <v>58.861378362458275</v>
      </c>
    </row>
    <row r="378" spans="1:6" ht="13.5" customHeight="1">
      <c r="A378" s="246"/>
      <c r="B378" s="453">
        <v>85391010</v>
      </c>
      <c r="C378" s="454" t="s">
        <v>199</v>
      </c>
      <c r="D378" s="455">
        <v>5987.7</v>
      </c>
      <c r="E378" s="455">
        <v>65</v>
      </c>
      <c r="F378" s="456">
        <v>92.11846153846153</v>
      </c>
    </row>
    <row r="379" spans="1:6" ht="13.5" customHeight="1">
      <c r="A379" s="246"/>
      <c r="B379" s="453">
        <v>85129000</v>
      </c>
      <c r="C379" s="454" t="s">
        <v>40</v>
      </c>
      <c r="D379" s="455">
        <v>5523.3</v>
      </c>
      <c r="E379" s="455">
        <v>256.4</v>
      </c>
      <c r="F379" s="456">
        <v>21.541731669266774</v>
      </c>
    </row>
    <row r="380" spans="1:6" ht="13.5" customHeight="1">
      <c r="A380" s="246"/>
      <c r="B380" s="453">
        <v>90328925</v>
      </c>
      <c r="C380" s="454" t="s">
        <v>17</v>
      </c>
      <c r="D380" s="455">
        <v>5448.67</v>
      </c>
      <c r="E380" s="455">
        <v>278.57</v>
      </c>
      <c r="F380" s="456">
        <v>19.559428509889795</v>
      </c>
    </row>
    <row r="381" spans="1:6" ht="13.5" customHeight="1">
      <c r="A381" s="246"/>
      <c r="B381" s="453">
        <v>85115010</v>
      </c>
      <c r="C381" s="454" t="s">
        <v>53</v>
      </c>
      <c r="D381" s="455">
        <v>5332.63</v>
      </c>
      <c r="E381" s="455">
        <v>185.45</v>
      </c>
      <c r="F381" s="456">
        <v>28.75508223240766</v>
      </c>
    </row>
    <row r="382" spans="1:6" ht="13.5" customHeight="1">
      <c r="A382" s="246"/>
      <c r="B382" s="453">
        <v>85122029</v>
      </c>
      <c r="C382" s="454" t="s">
        <v>34</v>
      </c>
      <c r="D382" s="455">
        <v>3726.9</v>
      </c>
      <c r="E382" s="455">
        <v>706.44</v>
      </c>
      <c r="F382" s="456">
        <v>5.275607270256497</v>
      </c>
    </row>
    <row r="383" spans="1:6" ht="13.5" customHeight="1">
      <c r="A383" s="246"/>
      <c r="B383" s="453">
        <v>85311090</v>
      </c>
      <c r="C383" s="454" t="s">
        <v>34</v>
      </c>
      <c r="D383" s="455">
        <v>2971.2</v>
      </c>
      <c r="E383" s="455">
        <v>11.52</v>
      </c>
      <c r="F383" s="456">
        <v>257.9166666666667</v>
      </c>
    </row>
    <row r="384" spans="1:6" ht="13.5" customHeight="1">
      <c r="A384" s="246"/>
      <c r="B384" s="453">
        <v>84099911</v>
      </c>
      <c r="C384" s="454" t="s">
        <v>185</v>
      </c>
      <c r="D384" s="455">
        <v>2459.28</v>
      </c>
      <c r="E384" s="455">
        <v>41.78</v>
      </c>
      <c r="F384" s="456">
        <v>58.86261369076113</v>
      </c>
    </row>
    <row r="385" spans="1:6" ht="13.5" customHeight="1">
      <c r="A385" s="246"/>
      <c r="B385" s="453">
        <v>85124010</v>
      </c>
      <c r="C385" s="454" t="s">
        <v>62</v>
      </c>
      <c r="D385" s="455">
        <v>2395.7</v>
      </c>
      <c r="E385" s="455">
        <v>175.29</v>
      </c>
      <c r="F385" s="456">
        <v>13.667066004906156</v>
      </c>
    </row>
    <row r="386" spans="1:6" ht="13.5" customHeight="1">
      <c r="A386" s="246"/>
      <c r="B386" s="453">
        <v>87082100</v>
      </c>
      <c r="C386" s="454" t="s">
        <v>66</v>
      </c>
      <c r="D386" s="455">
        <v>2186.16</v>
      </c>
      <c r="E386" s="455">
        <v>143.77</v>
      </c>
      <c r="F386" s="456">
        <v>15.205953954232452</v>
      </c>
    </row>
    <row r="387" spans="1:6" ht="13.5" customHeight="1">
      <c r="A387" s="246"/>
      <c r="B387" s="453">
        <v>84213920</v>
      </c>
      <c r="C387" s="454" t="s">
        <v>42</v>
      </c>
      <c r="D387" s="455">
        <v>2156.91</v>
      </c>
      <c r="E387" s="455">
        <v>144.49</v>
      </c>
      <c r="F387" s="456">
        <v>14.927745864765726</v>
      </c>
    </row>
    <row r="388" spans="1:6" ht="13.5" customHeight="1">
      <c r="A388" s="246"/>
      <c r="B388" s="453">
        <v>85392110</v>
      </c>
      <c r="C388" s="454" t="s">
        <v>27</v>
      </c>
      <c r="D388" s="455">
        <v>1868.3</v>
      </c>
      <c r="E388" s="455">
        <v>34.66</v>
      </c>
      <c r="F388" s="456">
        <v>53.90363531448356</v>
      </c>
    </row>
    <row r="389" spans="1:6" ht="13.5" customHeight="1">
      <c r="A389" s="246"/>
      <c r="B389" s="453">
        <v>85118030</v>
      </c>
      <c r="C389" s="454" t="s">
        <v>56</v>
      </c>
      <c r="D389" s="455">
        <v>1845.4</v>
      </c>
      <c r="E389" s="455">
        <v>77.35</v>
      </c>
      <c r="F389" s="456">
        <v>23.85778926955398</v>
      </c>
    </row>
    <row r="390" spans="1:6" ht="13.5" customHeight="1">
      <c r="A390" s="246"/>
      <c r="B390" s="453">
        <v>85122021</v>
      </c>
      <c r="C390" s="454" t="s">
        <v>58</v>
      </c>
      <c r="D390" s="455">
        <v>1705.27</v>
      </c>
      <c r="E390" s="455">
        <v>84.72</v>
      </c>
      <c r="F390" s="456">
        <v>20.128305004721437</v>
      </c>
    </row>
    <row r="391" spans="1:6" ht="13.5" customHeight="1">
      <c r="A391" s="246"/>
      <c r="B391" s="453">
        <v>84099913</v>
      </c>
      <c r="C391" s="454" t="s">
        <v>187</v>
      </c>
      <c r="D391" s="455">
        <v>1703.78</v>
      </c>
      <c r="E391" s="455">
        <v>9</v>
      </c>
      <c r="F391" s="456">
        <v>189.30888888888887</v>
      </c>
    </row>
    <row r="392" spans="1:6" ht="13.5" customHeight="1">
      <c r="A392" s="246"/>
      <c r="B392" s="453">
        <v>87082913</v>
      </c>
      <c r="C392" s="454" t="s">
        <v>69</v>
      </c>
      <c r="D392" s="455">
        <v>1593.35</v>
      </c>
      <c r="E392" s="455">
        <v>121.45</v>
      </c>
      <c r="F392" s="456">
        <v>13.11939069575957</v>
      </c>
    </row>
    <row r="393" spans="1:6" ht="13.5" customHeight="1">
      <c r="A393" s="246"/>
      <c r="B393" s="453">
        <v>85123000</v>
      </c>
      <c r="C393" s="454" t="s">
        <v>61</v>
      </c>
      <c r="D393" s="455">
        <v>1565.26</v>
      </c>
      <c r="E393" s="455">
        <v>97.96</v>
      </c>
      <c r="F393" s="456">
        <v>15.978562678644346</v>
      </c>
    </row>
    <row r="394" spans="1:6" ht="13.5" customHeight="1">
      <c r="A394" s="246"/>
      <c r="B394" s="453">
        <v>94012000</v>
      </c>
      <c r="C394" s="454" t="s">
        <v>77</v>
      </c>
      <c r="D394" s="455">
        <v>1071.85</v>
      </c>
      <c r="E394" s="455">
        <v>121.65</v>
      </c>
      <c r="F394" s="456">
        <v>8.810933004521166</v>
      </c>
    </row>
    <row r="395" spans="1:6" ht="13.5" customHeight="1">
      <c r="A395" s="246"/>
      <c r="B395" s="453">
        <v>91040000</v>
      </c>
      <c r="C395" s="454" t="s">
        <v>19</v>
      </c>
      <c r="D395" s="455">
        <v>821.88</v>
      </c>
      <c r="E395" s="455">
        <v>2.56</v>
      </c>
      <c r="F395" s="456">
        <v>321.046875</v>
      </c>
    </row>
    <row r="396" spans="1:6" ht="13.5" customHeight="1">
      <c r="A396" s="246"/>
      <c r="B396" s="453">
        <v>87082911</v>
      </c>
      <c r="C396" s="454" t="s">
        <v>67</v>
      </c>
      <c r="D396" s="455">
        <v>635.19</v>
      </c>
      <c r="E396" s="455">
        <v>67.7</v>
      </c>
      <c r="F396" s="456">
        <v>9.382422451994092</v>
      </c>
    </row>
    <row r="397" spans="1:6" ht="13.5" customHeight="1">
      <c r="A397" s="246"/>
      <c r="B397" s="453">
        <v>90328923</v>
      </c>
      <c r="C397" s="454" t="s">
        <v>15</v>
      </c>
      <c r="D397" s="455">
        <v>433.26</v>
      </c>
      <c r="E397" s="455">
        <v>1</v>
      </c>
      <c r="F397" s="456">
        <v>433.26</v>
      </c>
    </row>
    <row r="398" spans="1:6" ht="13.5" customHeight="1">
      <c r="A398" s="246"/>
      <c r="B398" s="461">
        <v>84152010</v>
      </c>
      <c r="C398" s="462" t="s">
        <v>195</v>
      </c>
      <c r="D398" s="463">
        <v>191.43</v>
      </c>
      <c r="E398" s="463">
        <v>16.81</v>
      </c>
      <c r="F398" s="244">
        <v>11.387864366448543</v>
      </c>
    </row>
    <row r="399" spans="1:6" ht="13.5" customHeight="1">
      <c r="A399" s="246"/>
      <c r="B399" s="453">
        <v>85122019</v>
      </c>
      <c r="C399" s="454" t="s">
        <v>34</v>
      </c>
      <c r="D399" s="455">
        <v>104.47</v>
      </c>
      <c r="E399" s="455">
        <v>2.93</v>
      </c>
      <c r="F399" s="456">
        <v>35.655290102389074</v>
      </c>
    </row>
    <row r="400" spans="1:6" ht="13.5" customHeight="1">
      <c r="A400" s="246"/>
      <c r="B400" s="453">
        <v>85113010</v>
      </c>
      <c r="C400" s="454" t="s">
        <v>50</v>
      </c>
      <c r="D400" s="455">
        <v>97.9</v>
      </c>
      <c r="E400" s="455">
        <v>3.44</v>
      </c>
      <c r="F400" s="456">
        <v>28.459302325581397</v>
      </c>
    </row>
    <row r="401" spans="1:6" ht="13.5" customHeight="1">
      <c r="A401" s="246"/>
      <c r="B401" s="453">
        <v>90299010</v>
      </c>
      <c r="C401" s="454" t="s">
        <v>76</v>
      </c>
      <c r="D401" s="455">
        <v>74.37</v>
      </c>
      <c r="E401" s="455">
        <v>3.36</v>
      </c>
      <c r="F401" s="456">
        <v>22.133928571428573</v>
      </c>
    </row>
    <row r="402" spans="1:6" ht="13.5" customHeight="1" thickBot="1">
      <c r="A402" s="247"/>
      <c r="B402" s="457" t="s">
        <v>280</v>
      </c>
      <c r="C402" s="465"/>
      <c r="D402" s="459">
        <v>59564619.169999994</v>
      </c>
      <c r="E402" s="459">
        <v>6241110.610000003</v>
      </c>
      <c r="F402" s="460"/>
    </row>
    <row r="403" spans="1:7" ht="13.5" customHeight="1">
      <c r="A403" s="246" t="s">
        <v>99</v>
      </c>
      <c r="B403" s="449">
        <v>87088000</v>
      </c>
      <c r="C403" s="450" t="s">
        <v>71</v>
      </c>
      <c r="D403" s="451">
        <v>11400952.26</v>
      </c>
      <c r="E403" s="451">
        <v>1887872.61</v>
      </c>
      <c r="F403" s="452">
        <v>6.039047443990407</v>
      </c>
      <c r="G403" s="32">
        <f>D403</f>
        <v>11400952.26</v>
      </c>
    </row>
    <row r="404" spans="1:7" ht="13.5" customHeight="1">
      <c r="A404" s="246"/>
      <c r="B404" s="453">
        <v>84099114</v>
      </c>
      <c r="C404" s="454" t="s">
        <v>177</v>
      </c>
      <c r="D404" s="455">
        <v>9638096.149999999</v>
      </c>
      <c r="E404" s="455">
        <v>267754.35</v>
      </c>
      <c r="F404" s="456">
        <v>35.99603946677243</v>
      </c>
      <c r="G404" s="32">
        <f>D404</f>
        <v>9638096.149999999</v>
      </c>
    </row>
    <row r="405" spans="1:7" ht="13.5" customHeight="1">
      <c r="A405" s="246"/>
      <c r="B405" s="453">
        <v>87089990</v>
      </c>
      <c r="C405" s="454" t="s">
        <v>10</v>
      </c>
      <c r="D405" s="455">
        <v>8979617.94</v>
      </c>
      <c r="E405" s="455">
        <v>1698714.19</v>
      </c>
      <c r="F405" s="456">
        <v>5.286126408351248</v>
      </c>
      <c r="G405" s="32">
        <f>D405</f>
        <v>8979617.94</v>
      </c>
    </row>
    <row r="406" spans="1:7" ht="13.5" customHeight="1">
      <c r="A406" s="246"/>
      <c r="B406" s="453">
        <v>84099914</v>
      </c>
      <c r="C406" s="454" t="s">
        <v>188</v>
      </c>
      <c r="D406" s="455">
        <v>5775578.58</v>
      </c>
      <c r="E406" s="455">
        <v>159688</v>
      </c>
      <c r="F406" s="456">
        <v>36.16789351735885</v>
      </c>
      <c r="G406" s="32">
        <f>D406</f>
        <v>5775578.58</v>
      </c>
    </row>
    <row r="407" spans="1:7" ht="13.5" customHeight="1">
      <c r="A407" s="246"/>
      <c r="B407" s="453">
        <v>90328929</v>
      </c>
      <c r="C407" s="454" t="s">
        <v>18</v>
      </c>
      <c r="D407" s="455">
        <v>4056262</v>
      </c>
      <c r="E407" s="455">
        <v>29706.12</v>
      </c>
      <c r="F407" s="456">
        <v>136.546341292636</v>
      </c>
      <c r="G407" s="32">
        <v>16602487</v>
      </c>
    </row>
    <row r="408" spans="1:7" ht="13.5" customHeight="1">
      <c r="A408" s="246"/>
      <c r="B408" s="453">
        <v>84099990</v>
      </c>
      <c r="C408" s="454" t="s">
        <v>194</v>
      </c>
      <c r="D408" s="455">
        <v>3095218.44</v>
      </c>
      <c r="E408" s="455">
        <v>484086.32</v>
      </c>
      <c r="F408" s="456">
        <v>6.393939080947381</v>
      </c>
      <c r="G408" s="32">
        <f>SUM(G403:G407)</f>
        <v>52396731.92999999</v>
      </c>
    </row>
    <row r="409" spans="1:7" ht="13.5" customHeight="1">
      <c r="A409" s="246"/>
      <c r="B409" s="453">
        <v>84099920</v>
      </c>
      <c r="C409" s="454" t="s">
        <v>192</v>
      </c>
      <c r="D409" s="455">
        <v>2274502.44</v>
      </c>
      <c r="E409" s="455">
        <v>128155.07</v>
      </c>
      <c r="F409" s="456">
        <v>17.748048828657343</v>
      </c>
      <c r="G409" s="32"/>
    </row>
    <row r="410" spans="1:6" ht="13.5" customHeight="1">
      <c r="A410" s="246"/>
      <c r="B410" s="453">
        <v>87089100</v>
      </c>
      <c r="C410" s="454" t="s">
        <v>72</v>
      </c>
      <c r="D410" s="455">
        <v>2034877.49</v>
      </c>
      <c r="E410" s="455">
        <v>92925.69</v>
      </c>
      <c r="F410" s="456">
        <v>21.89790024696077</v>
      </c>
    </row>
    <row r="411" spans="1:6" ht="13.5" customHeight="1">
      <c r="A411" s="246"/>
      <c r="B411" s="453">
        <v>84099912</v>
      </c>
      <c r="C411" s="454" t="s">
        <v>186</v>
      </c>
      <c r="D411" s="455">
        <v>711135.4</v>
      </c>
      <c r="E411" s="455">
        <v>90755.33</v>
      </c>
      <c r="F411" s="456">
        <v>7.835742539859642</v>
      </c>
    </row>
    <row r="412" spans="1:6" ht="13.5" customHeight="1">
      <c r="A412" s="246"/>
      <c r="B412" s="453">
        <v>85114000</v>
      </c>
      <c r="C412" s="454" t="s">
        <v>52</v>
      </c>
      <c r="D412" s="455">
        <v>522578.63</v>
      </c>
      <c r="E412" s="455">
        <v>35148.82</v>
      </c>
      <c r="F412" s="456">
        <v>14.86760096071504</v>
      </c>
    </row>
    <row r="413" spans="1:6" ht="13.5" customHeight="1">
      <c r="A413" s="246"/>
      <c r="B413" s="453">
        <v>87084090</v>
      </c>
      <c r="C413" s="454" t="s">
        <v>203</v>
      </c>
      <c r="D413" s="455">
        <v>404494.48</v>
      </c>
      <c r="E413" s="455">
        <v>18191.26</v>
      </c>
      <c r="F413" s="456">
        <v>22.23564942725243</v>
      </c>
    </row>
    <row r="414" spans="1:6" ht="13.5" customHeight="1">
      <c r="A414" s="246"/>
      <c r="B414" s="453">
        <v>85443000</v>
      </c>
      <c r="C414" s="454" t="s">
        <v>240</v>
      </c>
      <c r="D414" s="455">
        <v>368136.05</v>
      </c>
      <c r="E414" s="455">
        <v>8032.11</v>
      </c>
      <c r="F414" s="456">
        <v>45.83304387016612</v>
      </c>
    </row>
    <row r="415" spans="1:6" ht="13.5" customHeight="1">
      <c r="A415" s="246"/>
      <c r="B415" s="453">
        <v>73201000</v>
      </c>
      <c r="C415" s="454" t="s">
        <v>35</v>
      </c>
      <c r="D415" s="455">
        <v>338276.98</v>
      </c>
      <c r="E415" s="455">
        <v>5462.26</v>
      </c>
      <c r="F415" s="456">
        <v>61.929856872430086</v>
      </c>
    </row>
    <row r="416" spans="1:6" ht="13.5" customHeight="1">
      <c r="A416" s="246"/>
      <c r="B416" s="453">
        <v>84099913</v>
      </c>
      <c r="C416" s="454" t="s">
        <v>187</v>
      </c>
      <c r="D416" s="455">
        <v>322224.14</v>
      </c>
      <c r="E416" s="455">
        <v>6601.95</v>
      </c>
      <c r="F416" s="456">
        <v>48.80741902013799</v>
      </c>
    </row>
    <row r="417" spans="1:6" ht="13.5" customHeight="1">
      <c r="A417" s="246"/>
      <c r="B417" s="453">
        <v>85113020</v>
      </c>
      <c r="C417" s="454" t="s">
        <v>51</v>
      </c>
      <c r="D417" s="455">
        <v>213662.88</v>
      </c>
      <c r="E417" s="455">
        <v>8786.62</v>
      </c>
      <c r="F417" s="456">
        <v>24.316845385370026</v>
      </c>
    </row>
    <row r="418" spans="1:6" ht="13.5" customHeight="1">
      <c r="A418" s="246"/>
      <c r="B418" s="453">
        <v>87082999</v>
      </c>
      <c r="C418" s="454" t="s">
        <v>32</v>
      </c>
      <c r="D418" s="455">
        <v>211598.99</v>
      </c>
      <c r="E418" s="455">
        <v>13532.42</v>
      </c>
      <c r="F418" s="456">
        <v>15.636448617468272</v>
      </c>
    </row>
    <row r="419" spans="1:6" ht="13.5" customHeight="1">
      <c r="A419" s="246"/>
      <c r="B419" s="453">
        <v>85115010</v>
      </c>
      <c r="C419" s="454" t="s">
        <v>53</v>
      </c>
      <c r="D419" s="455">
        <v>205778.22</v>
      </c>
      <c r="E419" s="455">
        <v>13463.04</v>
      </c>
      <c r="F419" s="456">
        <v>15.28467716058186</v>
      </c>
    </row>
    <row r="420" spans="1:6" ht="13.5" customHeight="1">
      <c r="A420" s="246"/>
      <c r="B420" s="453">
        <v>84831020</v>
      </c>
      <c r="C420" s="454" t="s">
        <v>44</v>
      </c>
      <c r="D420" s="455">
        <v>196470.32</v>
      </c>
      <c r="E420" s="455">
        <v>18098.44</v>
      </c>
      <c r="F420" s="456">
        <v>10.855649437189063</v>
      </c>
    </row>
    <row r="421" spans="1:6" ht="13.5" customHeight="1">
      <c r="A421" s="246"/>
      <c r="B421" s="453">
        <v>84099190</v>
      </c>
      <c r="C421" s="454" t="s">
        <v>184</v>
      </c>
      <c r="D421" s="455">
        <v>186992.65</v>
      </c>
      <c r="E421" s="455">
        <v>3468.17</v>
      </c>
      <c r="F421" s="456">
        <v>53.91680626958886</v>
      </c>
    </row>
    <row r="422" spans="1:6" ht="13.5" customHeight="1">
      <c r="A422" s="246"/>
      <c r="B422" s="453">
        <v>85118030</v>
      </c>
      <c r="C422" s="454" t="s">
        <v>56</v>
      </c>
      <c r="D422" s="455">
        <v>161061.6</v>
      </c>
      <c r="E422" s="455">
        <v>1600.76</v>
      </c>
      <c r="F422" s="456">
        <v>100.61570753891901</v>
      </c>
    </row>
    <row r="423" spans="1:6" ht="13.5" customHeight="1">
      <c r="A423" s="246"/>
      <c r="B423" s="453">
        <v>87087090</v>
      </c>
      <c r="C423" s="454" t="s">
        <v>6</v>
      </c>
      <c r="D423" s="455">
        <v>143448</v>
      </c>
      <c r="E423" s="455">
        <v>35750.76</v>
      </c>
      <c r="F423" s="456">
        <v>4.012446168976547</v>
      </c>
    </row>
    <row r="424" spans="1:6" ht="13.5" customHeight="1">
      <c r="A424" s="246"/>
      <c r="B424" s="453">
        <v>73202010</v>
      </c>
      <c r="C424" s="454" t="s">
        <v>171</v>
      </c>
      <c r="D424" s="455">
        <v>132738.88</v>
      </c>
      <c r="E424" s="455">
        <v>30182.29</v>
      </c>
      <c r="F424" s="456">
        <v>4.397906189358064</v>
      </c>
    </row>
    <row r="425" spans="1:6" ht="13.5" customHeight="1">
      <c r="A425" s="246"/>
      <c r="B425" s="453">
        <v>84099111</v>
      </c>
      <c r="C425" s="454" t="s">
        <v>174</v>
      </c>
      <c r="D425" s="455">
        <v>106385.43</v>
      </c>
      <c r="E425" s="455">
        <v>618.17</v>
      </c>
      <c r="F425" s="456">
        <v>172.0973680379184</v>
      </c>
    </row>
    <row r="426" spans="1:6" ht="13.5" customHeight="1">
      <c r="A426" s="246"/>
      <c r="B426" s="453">
        <v>84099120</v>
      </c>
      <c r="C426" s="454" t="s">
        <v>181</v>
      </c>
      <c r="D426" s="455">
        <v>100284.36</v>
      </c>
      <c r="E426" s="455">
        <v>5058.62</v>
      </c>
      <c r="F426" s="456">
        <v>19.824450146482636</v>
      </c>
    </row>
    <row r="427" spans="1:6" ht="13.5" customHeight="1">
      <c r="A427" s="246"/>
      <c r="B427" s="453">
        <v>85118010</v>
      </c>
      <c r="C427" s="454" t="s">
        <v>54</v>
      </c>
      <c r="D427" s="455">
        <v>100057.66</v>
      </c>
      <c r="E427" s="455">
        <v>1460.68</v>
      </c>
      <c r="F427" s="456">
        <v>68.50073938165785</v>
      </c>
    </row>
    <row r="428" spans="1:6" ht="13.5" customHeight="1">
      <c r="A428" s="246"/>
      <c r="B428" s="453">
        <v>84099917</v>
      </c>
      <c r="C428" s="454" t="s">
        <v>191</v>
      </c>
      <c r="D428" s="455">
        <v>82899.06</v>
      </c>
      <c r="E428" s="455">
        <v>2893.69</v>
      </c>
      <c r="F428" s="456">
        <v>28.64821732804827</v>
      </c>
    </row>
    <row r="429" spans="1:6" ht="13.5" customHeight="1">
      <c r="A429" s="246"/>
      <c r="B429" s="453">
        <v>84133020</v>
      </c>
      <c r="C429" s="454" t="s">
        <v>38</v>
      </c>
      <c r="D429" s="455">
        <v>73385.03</v>
      </c>
      <c r="E429" s="455">
        <v>1994.95</v>
      </c>
      <c r="F429" s="456">
        <v>36.785398130278956</v>
      </c>
    </row>
    <row r="430" spans="1:6" ht="13.5" customHeight="1">
      <c r="A430" s="246"/>
      <c r="B430" s="453">
        <v>85129000</v>
      </c>
      <c r="C430" s="454" t="s">
        <v>40</v>
      </c>
      <c r="D430" s="455">
        <v>50921.14</v>
      </c>
      <c r="E430" s="455">
        <v>6215.72</v>
      </c>
      <c r="F430" s="456">
        <v>8.192315612672385</v>
      </c>
    </row>
    <row r="431" spans="1:6" ht="13.5" customHeight="1">
      <c r="A431" s="246"/>
      <c r="B431" s="453">
        <v>87089300</v>
      </c>
      <c r="C431" s="454" t="s">
        <v>74</v>
      </c>
      <c r="D431" s="455">
        <v>50112.24</v>
      </c>
      <c r="E431" s="455">
        <v>4839.39</v>
      </c>
      <c r="F431" s="456">
        <v>10.355073676641062</v>
      </c>
    </row>
    <row r="432" spans="1:6" ht="13.5" customHeight="1">
      <c r="A432" s="246"/>
      <c r="B432" s="453">
        <v>84073490</v>
      </c>
      <c r="C432" s="454" t="s">
        <v>172</v>
      </c>
      <c r="D432" s="455">
        <v>50000</v>
      </c>
      <c r="E432" s="455">
        <v>201</v>
      </c>
      <c r="F432" s="456">
        <v>248.75621890547265</v>
      </c>
    </row>
    <row r="433" spans="1:6" ht="13.5" customHeight="1">
      <c r="A433" s="246"/>
      <c r="B433" s="453">
        <v>85272190</v>
      </c>
      <c r="C433" s="454" t="s">
        <v>198</v>
      </c>
      <c r="D433" s="455">
        <v>49240</v>
      </c>
      <c r="E433" s="455">
        <v>641.08</v>
      </c>
      <c r="F433" s="456">
        <v>76.80788669120858</v>
      </c>
    </row>
    <row r="434" spans="1:6" ht="13.5" customHeight="1">
      <c r="A434" s="246"/>
      <c r="B434" s="453">
        <v>87082992</v>
      </c>
      <c r="C434" s="454" t="s">
        <v>68</v>
      </c>
      <c r="D434" s="455">
        <v>49142.9</v>
      </c>
      <c r="E434" s="455">
        <v>3634</v>
      </c>
      <c r="F434" s="456">
        <v>13.523087506879472</v>
      </c>
    </row>
    <row r="435" spans="1:6" ht="13.5" customHeight="1">
      <c r="A435" s="246"/>
      <c r="B435" s="453">
        <v>84831010</v>
      </c>
      <c r="C435" s="454" t="s">
        <v>43</v>
      </c>
      <c r="D435" s="455">
        <v>41327.58</v>
      </c>
      <c r="E435" s="455">
        <v>950.57</v>
      </c>
      <c r="F435" s="456">
        <v>43.47662981158673</v>
      </c>
    </row>
    <row r="436" spans="1:6" ht="13.5" customHeight="1">
      <c r="A436" s="246"/>
      <c r="B436" s="453">
        <v>84099117</v>
      </c>
      <c r="C436" s="454" t="s">
        <v>180</v>
      </c>
      <c r="D436" s="455">
        <v>39487.96</v>
      </c>
      <c r="E436" s="455">
        <v>1234.65</v>
      </c>
      <c r="F436" s="456">
        <v>31.983120722471952</v>
      </c>
    </row>
    <row r="437" spans="1:6" ht="13.5" customHeight="1">
      <c r="A437" s="246"/>
      <c r="B437" s="453">
        <v>85071000</v>
      </c>
      <c r="C437" s="454" t="s">
        <v>26</v>
      </c>
      <c r="D437" s="455">
        <v>32145.94</v>
      </c>
      <c r="E437" s="455">
        <v>11792</v>
      </c>
      <c r="F437" s="456">
        <v>2.7260803934871096</v>
      </c>
    </row>
    <row r="438" spans="1:6" ht="13.5" customHeight="1">
      <c r="A438" s="246"/>
      <c r="B438" s="453">
        <v>84099115</v>
      </c>
      <c r="C438" s="454" t="s">
        <v>178</v>
      </c>
      <c r="D438" s="455">
        <v>31982.4</v>
      </c>
      <c r="E438" s="455">
        <v>2855.57</v>
      </c>
      <c r="F438" s="456">
        <v>11.200005603084497</v>
      </c>
    </row>
    <row r="439" spans="1:6" ht="13.5" customHeight="1">
      <c r="A439" s="246"/>
      <c r="B439" s="453">
        <v>84079000</v>
      </c>
      <c r="C439" s="454" t="s">
        <v>37</v>
      </c>
      <c r="D439" s="455">
        <v>20380</v>
      </c>
      <c r="E439" s="455">
        <v>2978.21</v>
      </c>
      <c r="F439" s="456">
        <v>6.843036589092105</v>
      </c>
    </row>
    <row r="440" spans="1:6" ht="13.5" customHeight="1">
      <c r="A440" s="246"/>
      <c r="B440" s="453">
        <v>84099116</v>
      </c>
      <c r="C440" s="454" t="s">
        <v>179</v>
      </c>
      <c r="D440" s="455">
        <v>16565.08</v>
      </c>
      <c r="E440" s="455">
        <v>339.23</v>
      </c>
      <c r="F440" s="456">
        <v>48.831412316127704</v>
      </c>
    </row>
    <row r="441" spans="1:6" ht="13.5" customHeight="1">
      <c r="A441" s="246"/>
      <c r="B441" s="453">
        <v>85119000</v>
      </c>
      <c r="C441" s="454" t="s">
        <v>40</v>
      </c>
      <c r="D441" s="455">
        <v>16257.03</v>
      </c>
      <c r="E441" s="455">
        <v>624.43</v>
      </c>
      <c r="F441" s="456">
        <v>26.034991912624317</v>
      </c>
    </row>
    <row r="442" spans="1:6" ht="13.5" customHeight="1">
      <c r="A442" s="246"/>
      <c r="B442" s="453">
        <v>85118090</v>
      </c>
      <c r="C442" s="454" t="s">
        <v>34</v>
      </c>
      <c r="D442" s="455">
        <v>14027.6</v>
      </c>
      <c r="E442" s="455">
        <v>20.72</v>
      </c>
      <c r="F442" s="456">
        <v>677.007722007722</v>
      </c>
    </row>
    <row r="443" spans="1:6" ht="13.5" customHeight="1">
      <c r="A443" s="246"/>
      <c r="B443" s="453">
        <v>84099915</v>
      </c>
      <c r="C443" s="454" t="s">
        <v>189</v>
      </c>
      <c r="D443" s="455">
        <v>14006.17</v>
      </c>
      <c r="E443" s="455">
        <v>567.93</v>
      </c>
      <c r="F443" s="456">
        <v>24.661789305019987</v>
      </c>
    </row>
    <row r="444" spans="1:6" ht="13.5" customHeight="1">
      <c r="A444" s="246"/>
      <c r="B444" s="453">
        <v>85122029</v>
      </c>
      <c r="C444" s="454" t="s">
        <v>34</v>
      </c>
      <c r="D444" s="455">
        <v>10659</v>
      </c>
      <c r="E444" s="455">
        <v>284.2</v>
      </c>
      <c r="F444" s="456">
        <v>37.50527797325827</v>
      </c>
    </row>
    <row r="445" spans="1:6" ht="13.5" customHeight="1">
      <c r="A445" s="246"/>
      <c r="B445" s="453">
        <v>85414022</v>
      </c>
      <c r="C445" s="454" t="s">
        <v>236</v>
      </c>
      <c r="D445" s="455">
        <v>9114</v>
      </c>
      <c r="E445" s="455">
        <v>20</v>
      </c>
      <c r="F445" s="456">
        <v>455.7</v>
      </c>
    </row>
    <row r="446" spans="1:6" ht="13.5" customHeight="1">
      <c r="A446" s="246"/>
      <c r="B446" s="453">
        <v>85272110</v>
      </c>
      <c r="C446" s="454" t="s">
        <v>63</v>
      </c>
      <c r="D446" s="455">
        <v>8548.2</v>
      </c>
      <c r="E446" s="455">
        <v>181.88</v>
      </c>
      <c r="F446" s="456">
        <v>46.99912029909831</v>
      </c>
    </row>
    <row r="447" spans="1:6" ht="13.5" customHeight="1">
      <c r="A447" s="246"/>
      <c r="B447" s="453">
        <v>83023000</v>
      </c>
      <c r="C447" s="454" t="s">
        <v>239</v>
      </c>
      <c r="D447" s="455">
        <v>7833</v>
      </c>
      <c r="E447" s="455">
        <v>280.4</v>
      </c>
      <c r="F447" s="456">
        <v>27.93509272467903</v>
      </c>
    </row>
    <row r="448" spans="1:6" ht="13.5" customHeight="1">
      <c r="A448" s="246"/>
      <c r="B448" s="453">
        <v>94012000</v>
      </c>
      <c r="C448" s="454" t="s">
        <v>77</v>
      </c>
      <c r="D448" s="455">
        <v>7608.78</v>
      </c>
      <c r="E448" s="455">
        <v>460.3</v>
      </c>
      <c r="F448" s="456">
        <v>16.53004562242016</v>
      </c>
    </row>
    <row r="449" spans="1:6" ht="13.5" customHeight="1">
      <c r="A449" s="246"/>
      <c r="B449" s="453">
        <v>84212300</v>
      </c>
      <c r="C449" s="454" t="s">
        <v>25</v>
      </c>
      <c r="D449" s="455">
        <v>5639.23</v>
      </c>
      <c r="E449" s="455">
        <v>269.79</v>
      </c>
      <c r="F449" s="456">
        <v>20.902294377108117</v>
      </c>
    </row>
    <row r="450" spans="1:6" ht="13.5" customHeight="1">
      <c r="A450" s="246"/>
      <c r="B450" s="453">
        <v>84148021</v>
      </c>
      <c r="C450" s="454" t="s">
        <v>23</v>
      </c>
      <c r="D450" s="455">
        <v>4785.08</v>
      </c>
      <c r="E450" s="455">
        <v>146.98</v>
      </c>
      <c r="F450" s="456">
        <v>32.555994012790855</v>
      </c>
    </row>
    <row r="451" spans="1:6" ht="13.5" customHeight="1">
      <c r="A451" s="246"/>
      <c r="B451" s="453">
        <v>85311090</v>
      </c>
      <c r="C451" s="454" t="s">
        <v>34</v>
      </c>
      <c r="D451" s="455">
        <v>4046.92</v>
      </c>
      <c r="E451" s="455">
        <v>9390.4</v>
      </c>
      <c r="F451" s="456">
        <v>0.43096353722951103</v>
      </c>
    </row>
    <row r="452" spans="1:6" ht="13.5" customHeight="1">
      <c r="A452" s="246"/>
      <c r="B452" s="453">
        <v>87089200</v>
      </c>
      <c r="C452" s="454" t="s">
        <v>73</v>
      </c>
      <c r="D452" s="455">
        <v>3696.71</v>
      </c>
      <c r="E452" s="455">
        <v>93.07</v>
      </c>
      <c r="F452" s="456">
        <v>39.71967336413453</v>
      </c>
    </row>
    <row r="453" spans="1:6" ht="13.5" customHeight="1">
      <c r="A453" s="246"/>
      <c r="B453" s="453">
        <v>85392110</v>
      </c>
      <c r="C453" s="454" t="s">
        <v>27</v>
      </c>
      <c r="D453" s="455">
        <v>3615.93</v>
      </c>
      <c r="E453" s="455">
        <v>17.39</v>
      </c>
      <c r="F453" s="456">
        <v>207.93156986774005</v>
      </c>
    </row>
    <row r="454" spans="1:6" ht="13.5" customHeight="1">
      <c r="A454" s="246"/>
      <c r="B454" s="453">
        <v>84099130</v>
      </c>
      <c r="C454" s="454" t="s">
        <v>182</v>
      </c>
      <c r="D454" s="455">
        <v>3260</v>
      </c>
      <c r="E454" s="455">
        <v>220</v>
      </c>
      <c r="F454" s="456">
        <v>14.818181818181818</v>
      </c>
    </row>
    <row r="455" spans="1:6" ht="13.5" customHeight="1">
      <c r="A455" s="246"/>
      <c r="B455" s="453">
        <v>84213100</v>
      </c>
      <c r="C455" s="454" t="s">
        <v>41</v>
      </c>
      <c r="D455" s="455">
        <v>2671.19</v>
      </c>
      <c r="E455" s="455">
        <v>249.01</v>
      </c>
      <c r="F455" s="456">
        <v>10.727239869884745</v>
      </c>
    </row>
    <row r="456" spans="1:6" ht="13.5" customHeight="1">
      <c r="A456" s="246"/>
      <c r="B456" s="453">
        <v>84812090</v>
      </c>
      <c r="C456" s="454" t="s">
        <v>197</v>
      </c>
      <c r="D456" s="455">
        <v>2095.64</v>
      </c>
      <c r="E456" s="455">
        <v>28.31</v>
      </c>
      <c r="F456" s="456">
        <v>74.02472624514306</v>
      </c>
    </row>
    <row r="457" spans="1:6" ht="13.5" customHeight="1">
      <c r="A457" s="246"/>
      <c r="B457" s="453">
        <v>90292010</v>
      </c>
      <c r="C457" s="454" t="s">
        <v>75</v>
      </c>
      <c r="D457" s="455">
        <v>1758.92</v>
      </c>
      <c r="E457" s="455">
        <v>5.26</v>
      </c>
      <c r="F457" s="456">
        <v>334.39543726235746</v>
      </c>
    </row>
    <row r="458" spans="1:6" ht="13.5" customHeight="1">
      <c r="A458" s="246"/>
      <c r="B458" s="453">
        <v>87082919</v>
      </c>
      <c r="C458" s="454" t="s">
        <v>32</v>
      </c>
      <c r="D458" s="455">
        <v>1589.6</v>
      </c>
      <c r="E458" s="455">
        <v>20.46</v>
      </c>
      <c r="F458" s="456">
        <v>77.6930596285435</v>
      </c>
    </row>
    <row r="459" spans="1:6" ht="13.5" customHeight="1">
      <c r="A459" s="246"/>
      <c r="B459" s="453">
        <v>90299010</v>
      </c>
      <c r="C459" s="454" t="s">
        <v>76</v>
      </c>
      <c r="D459" s="455">
        <v>1330.49</v>
      </c>
      <c r="E459" s="455">
        <v>81.22</v>
      </c>
      <c r="F459" s="456">
        <v>16.38131002216203</v>
      </c>
    </row>
    <row r="460" spans="1:6" ht="13.5" customHeight="1">
      <c r="A460" s="246"/>
      <c r="B460" s="453">
        <v>87169090</v>
      </c>
      <c r="C460" s="454" t="s">
        <v>11</v>
      </c>
      <c r="D460" s="455">
        <v>1205.8</v>
      </c>
      <c r="E460" s="455">
        <v>62.35</v>
      </c>
      <c r="F460" s="456">
        <v>19.339214113873293</v>
      </c>
    </row>
    <row r="461" spans="1:6" ht="13.5" customHeight="1">
      <c r="A461" s="246"/>
      <c r="B461" s="453">
        <v>84099911</v>
      </c>
      <c r="C461" s="454" t="s">
        <v>185</v>
      </c>
      <c r="D461" s="455">
        <v>1015.37</v>
      </c>
      <c r="E461" s="455">
        <v>38.4</v>
      </c>
      <c r="F461" s="456">
        <v>26.441927083333333</v>
      </c>
    </row>
    <row r="462" spans="1:6" ht="13.5" customHeight="1">
      <c r="A462" s="246"/>
      <c r="B462" s="453">
        <v>87082993</v>
      </c>
      <c r="C462" s="454" t="s">
        <v>69</v>
      </c>
      <c r="D462" s="455">
        <v>917.52</v>
      </c>
      <c r="E462" s="455">
        <v>50</v>
      </c>
      <c r="F462" s="456">
        <v>18.3504</v>
      </c>
    </row>
    <row r="463" spans="1:6" ht="13.5" customHeight="1">
      <c r="A463" s="246"/>
      <c r="B463" s="453">
        <v>85392990</v>
      </c>
      <c r="C463" s="454" t="s">
        <v>202</v>
      </c>
      <c r="D463" s="455">
        <v>838.08</v>
      </c>
      <c r="E463" s="455">
        <v>203.13</v>
      </c>
      <c r="F463" s="456">
        <v>4.125830748781569</v>
      </c>
    </row>
    <row r="464" spans="1:6" ht="13.5" customHeight="1">
      <c r="A464" s="246"/>
      <c r="B464" s="453">
        <v>87081000</v>
      </c>
      <c r="C464" s="454" t="s">
        <v>65</v>
      </c>
      <c r="D464" s="455">
        <v>784.55</v>
      </c>
      <c r="E464" s="455">
        <v>68.7</v>
      </c>
      <c r="F464" s="456">
        <v>11.419941775836971</v>
      </c>
    </row>
    <row r="465" spans="1:6" ht="13.5" customHeight="1">
      <c r="A465" s="246"/>
      <c r="B465" s="461">
        <v>87089411</v>
      </c>
      <c r="C465" s="462" t="s">
        <v>325</v>
      </c>
      <c r="D465" s="463">
        <v>444.46</v>
      </c>
      <c r="E465" s="463">
        <v>110.62</v>
      </c>
      <c r="F465" s="244">
        <v>4.017899114084252</v>
      </c>
    </row>
    <row r="466" spans="1:6" ht="13.5" customHeight="1">
      <c r="A466" s="246"/>
      <c r="B466" s="453">
        <v>87082994</v>
      </c>
      <c r="C466" s="454" t="s">
        <v>70</v>
      </c>
      <c r="D466" s="455">
        <v>300</v>
      </c>
      <c r="E466" s="455">
        <v>7.43</v>
      </c>
      <c r="F466" s="456">
        <v>40.37685060565276</v>
      </c>
    </row>
    <row r="467" spans="1:6" ht="13.5" customHeight="1">
      <c r="A467" s="246"/>
      <c r="B467" s="453">
        <v>83012000</v>
      </c>
      <c r="C467" s="454" t="s">
        <v>36</v>
      </c>
      <c r="D467" s="455">
        <v>278</v>
      </c>
      <c r="E467" s="455">
        <v>10.55</v>
      </c>
      <c r="F467" s="456">
        <v>26.35071090047393</v>
      </c>
    </row>
    <row r="468" spans="1:6" ht="13.5" customHeight="1">
      <c r="A468" s="246"/>
      <c r="B468" s="453">
        <v>84099916</v>
      </c>
      <c r="C468" s="454" t="s">
        <v>190</v>
      </c>
      <c r="D468" s="455">
        <v>108.3</v>
      </c>
      <c r="E468" s="455">
        <v>1.39</v>
      </c>
      <c r="F468" s="456">
        <v>77.9136690647482</v>
      </c>
    </row>
    <row r="469" spans="1:6" ht="13.5" customHeight="1">
      <c r="A469" s="246"/>
      <c r="B469" s="453">
        <v>85112010</v>
      </c>
      <c r="C469" s="454" t="s">
        <v>49</v>
      </c>
      <c r="D469" s="455">
        <v>95.23</v>
      </c>
      <c r="E469" s="455">
        <v>1.23</v>
      </c>
      <c r="F469" s="456">
        <v>77.42276422764228</v>
      </c>
    </row>
    <row r="470" spans="1:6" ht="13.5" customHeight="1">
      <c r="A470" s="246"/>
      <c r="B470" s="453">
        <v>85111000</v>
      </c>
      <c r="C470" s="454" t="s">
        <v>48</v>
      </c>
      <c r="D470" s="455">
        <v>86.4</v>
      </c>
      <c r="E470" s="455">
        <v>11.92</v>
      </c>
      <c r="F470" s="456">
        <v>7.248322147651007</v>
      </c>
    </row>
    <row r="471" spans="1:6" ht="13.5" customHeight="1">
      <c r="A471" s="246"/>
      <c r="B471" s="453">
        <v>84099112</v>
      </c>
      <c r="C471" s="454" t="s">
        <v>175</v>
      </c>
      <c r="D471" s="455">
        <v>70</v>
      </c>
      <c r="E471" s="455">
        <v>30</v>
      </c>
      <c r="F471" s="456">
        <v>2.3333333333333335</v>
      </c>
    </row>
    <row r="472" spans="1:6" ht="13.5" customHeight="1">
      <c r="A472" s="246"/>
      <c r="B472" s="453">
        <v>85392910</v>
      </c>
      <c r="C472" s="454" t="s">
        <v>201</v>
      </c>
      <c r="D472" s="455">
        <v>25.34</v>
      </c>
      <c r="E472" s="455">
        <v>0.1</v>
      </c>
      <c r="F472" s="456">
        <v>253.4</v>
      </c>
    </row>
    <row r="473" spans="1:6" ht="13.5" customHeight="1" thickBot="1">
      <c r="A473" s="247"/>
      <c r="B473" s="457" t="s">
        <v>280</v>
      </c>
      <c r="C473" s="465"/>
      <c r="D473" s="459">
        <v>52396731.83999998</v>
      </c>
      <c r="E473" s="459">
        <v>5099241.68</v>
      </c>
      <c r="F473" s="470"/>
    </row>
    <row r="474" spans="1:6" ht="13.5" customHeight="1">
      <c r="A474" s="437"/>
      <c r="B474" s="471"/>
      <c r="C474" s="472"/>
      <c r="D474" s="473"/>
      <c r="E474" s="473"/>
      <c r="F474" s="474"/>
    </row>
    <row r="475" spans="1:6" ht="13.5" customHeight="1">
      <c r="A475" s="438"/>
      <c r="B475" s="475"/>
      <c r="C475" s="476"/>
      <c r="D475" s="477"/>
      <c r="E475" s="477"/>
      <c r="F475" s="446"/>
    </row>
    <row r="476" spans="1:6" ht="13.5" customHeight="1">
      <c r="A476" s="438"/>
      <c r="B476" s="475"/>
      <c r="C476" s="476"/>
      <c r="D476" s="477"/>
      <c r="E476" s="477"/>
      <c r="F476" s="446"/>
    </row>
    <row r="477" spans="1:6" ht="13.5" customHeight="1">
      <c r="A477" s="438"/>
      <c r="B477" s="475"/>
      <c r="C477" s="476"/>
      <c r="D477" s="477"/>
      <c r="E477" s="477"/>
      <c r="F477" s="446"/>
    </row>
    <row r="478" spans="1:6" ht="13.5" customHeight="1">
      <c r="A478" s="438"/>
      <c r="B478" s="475"/>
      <c r="C478" s="476"/>
      <c r="D478" s="477"/>
      <c r="E478" s="477"/>
      <c r="F478" s="446"/>
    </row>
    <row r="479" spans="1:6" ht="13.5" customHeight="1">
      <c r="A479" s="438"/>
      <c r="B479" s="475"/>
      <c r="C479" s="476"/>
      <c r="D479" s="477"/>
      <c r="E479" s="477"/>
      <c r="F479" s="446"/>
    </row>
    <row r="480" spans="1:6" ht="13.5" customHeight="1">
      <c r="A480" s="438"/>
      <c r="B480" s="475"/>
      <c r="C480" s="476"/>
      <c r="D480" s="477"/>
      <c r="E480" s="477"/>
      <c r="F480" s="446"/>
    </row>
    <row r="481" spans="1:6" ht="13.5" customHeight="1">
      <c r="A481" s="438"/>
      <c r="B481" s="475"/>
      <c r="C481" s="476"/>
      <c r="D481" s="477"/>
      <c r="E481" s="477"/>
      <c r="F481" s="446"/>
    </row>
    <row r="482" spans="1:6" ht="13.5" customHeight="1">
      <c r="A482" s="438"/>
      <c r="B482" s="475"/>
      <c r="C482" s="476"/>
      <c r="D482" s="477"/>
      <c r="E482" s="477"/>
      <c r="F482" s="446"/>
    </row>
    <row r="483" spans="1:6" ht="13.5" customHeight="1">
      <c r="A483" s="438"/>
      <c r="B483" s="475"/>
      <c r="C483" s="476"/>
      <c r="D483" s="477"/>
      <c r="E483" s="477"/>
      <c r="F483" s="446"/>
    </row>
    <row r="484" spans="1:6" ht="13.5" customHeight="1">
      <c r="A484" s="438"/>
      <c r="B484" s="475"/>
      <c r="C484" s="476"/>
      <c r="D484" s="477"/>
      <c r="E484" s="477"/>
      <c r="F484" s="446"/>
    </row>
    <row r="485" spans="1:6" ht="13.5" customHeight="1">
      <c r="A485" s="438"/>
      <c r="B485" s="475"/>
      <c r="C485" s="476"/>
      <c r="D485" s="477"/>
      <c r="E485" s="477"/>
      <c r="F485" s="446"/>
    </row>
    <row r="486" spans="1:6" ht="13.5" customHeight="1">
      <c r="A486" s="438"/>
      <c r="B486" s="475"/>
      <c r="C486" s="476"/>
      <c r="D486" s="477"/>
      <c r="E486" s="477"/>
      <c r="F486" s="446"/>
    </row>
    <row r="487" spans="1:6" ht="13.5" customHeight="1">
      <c r="A487" s="438"/>
      <c r="B487" s="475"/>
      <c r="C487" s="476"/>
      <c r="D487" s="477"/>
      <c r="E487" s="477"/>
      <c r="F487" s="446"/>
    </row>
    <row r="488" spans="1:6" ht="13.5" customHeight="1">
      <c r="A488" s="438"/>
      <c r="B488" s="475"/>
      <c r="C488" s="476"/>
      <c r="D488" s="477"/>
      <c r="E488" s="477"/>
      <c r="F488" s="446"/>
    </row>
    <row r="489" spans="1:6" ht="13.5" customHeight="1">
      <c r="A489" s="438"/>
      <c r="B489" s="475"/>
      <c r="C489" s="476"/>
      <c r="D489" s="477"/>
      <c r="E489" s="477"/>
      <c r="F489" s="446"/>
    </row>
    <row r="490" spans="1:6" ht="13.5" customHeight="1">
      <c r="A490" s="438"/>
      <c r="B490" s="475"/>
      <c r="C490" s="476"/>
      <c r="D490" s="477"/>
      <c r="E490" s="477"/>
      <c r="F490" s="446"/>
    </row>
    <row r="491" spans="1:6" ht="13.5" customHeight="1">
      <c r="A491" s="438"/>
      <c r="B491" s="475"/>
      <c r="C491" s="476"/>
      <c r="D491" s="477"/>
      <c r="E491" s="477"/>
      <c r="F491" s="446"/>
    </row>
    <row r="492" spans="1:6" ht="13.5" customHeight="1">
      <c r="A492" s="438"/>
      <c r="B492" s="475"/>
      <c r="C492" s="476"/>
      <c r="D492" s="477"/>
      <c r="E492" s="477"/>
      <c r="F492" s="446"/>
    </row>
    <row r="493" spans="1:6" ht="13.5" customHeight="1">
      <c r="A493" s="438"/>
      <c r="B493" s="475"/>
      <c r="C493" s="476"/>
      <c r="D493" s="477"/>
      <c r="E493" s="477"/>
      <c r="F493" s="446"/>
    </row>
    <row r="494" spans="1:6" ht="13.5" customHeight="1">
      <c r="A494" s="438"/>
      <c r="B494" s="475"/>
      <c r="C494" s="476"/>
      <c r="D494" s="477"/>
      <c r="E494" s="477"/>
      <c r="F494" s="446"/>
    </row>
    <row r="495" spans="1:6" ht="13.5" customHeight="1">
      <c r="A495" s="438"/>
      <c r="B495" s="475"/>
      <c r="C495" s="476"/>
      <c r="D495" s="477"/>
      <c r="E495" s="477"/>
      <c r="F495" s="446"/>
    </row>
    <row r="496" spans="1:6" ht="13.5" customHeight="1">
      <c r="A496" s="438"/>
      <c r="B496" s="475"/>
      <c r="C496" s="476"/>
      <c r="D496" s="477"/>
      <c r="E496" s="477"/>
      <c r="F496" s="446"/>
    </row>
    <row r="497" spans="1:6" ht="13.5" customHeight="1">
      <c r="A497" s="438"/>
      <c r="B497" s="475"/>
      <c r="C497" s="476"/>
      <c r="D497" s="477"/>
      <c r="E497" s="477"/>
      <c r="F497" s="446"/>
    </row>
    <row r="498" spans="1:6" ht="13.5" customHeight="1">
      <c r="A498" s="438"/>
      <c r="B498" s="475"/>
      <c r="C498" s="476"/>
      <c r="D498" s="477"/>
      <c r="E498" s="477"/>
      <c r="F498" s="446"/>
    </row>
    <row r="499" spans="1:6" ht="13.5" customHeight="1">
      <c r="A499" s="438"/>
      <c r="B499" s="475"/>
      <c r="C499" s="476"/>
      <c r="D499" s="477"/>
      <c r="E499" s="477"/>
      <c r="F499" s="446"/>
    </row>
    <row r="500" spans="1:6" ht="13.5" customHeight="1">
      <c r="A500" s="438"/>
      <c r="B500" s="475"/>
      <c r="C500" s="476"/>
      <c r="D500" s="477"/>
      <c r="E500" s="477"/>
      <c r="F500" s="446"/>
    </row>
    <row r="501" spans="1:6" ht="13.5" customHeight="1">
      <c r="A501" s="438"/>
      <c r="B501" s="475"/>
      <c r="C501" s="476"/>
      <c r="D501" s="477"/>
      <c r="E501" s="477"/>
      <c r="F501" s="446"/>
    </row>
    <row r="502" spans="1:6" ht="13.5" customHeight="1">
      <c r="A502" s="438"/>
      <c r="B502" s="475"/>
      <c r="C502" s="476"/>
      <c r="D502" s="477"/>
      <c r="E502" s="477"/>
      <c r="F502" s="446"/>
    </row>
    <row r="503" spans="1:6" ht="13.5" customHeight="1">
      <c r="A503" s="438"/>
      <c r="B503" s="475"/>
      <c r="C503" s="476"/>
      <c r="D503" s="477"/>
      <c r="E503" s="477"/>
      <c r="F503" s="446"/>
    </row>
    <row r="504" spans="1:6" ht="13.5" customHeight="1">
      <c r="A504" s="438"/>
      <c r="B504" s="439"/>
      <c r="C504" s="440"/>
      <c r="D504" s="441"/>
      <c r="E504" s="441"/>
      <c r="F504" s="442"/>
    </row>
    <row r="505" spans="1:6" ht="13.5" customHeight="1">
      <c r="A505" s="438"/>
      <c r="B505" s="439"/>
      <c r="C505" s="440"/>
      <c r="D505" s="441"/>
      <c r="E505" s="441"/>
      <c r="F505" s="442"/>
    </row>
    <row r="506" spans="1:6" ht="13.5" customHeight="1">
      <c r="A506" s="438"/>
      <c r="B506" s="439"/>
      <c r="C506" s="440"/>
      <c r="D506" s="441"/>
      <c r="E506" s="441"/>
      <c r="F506" s="442"/>
    </row>
    <row r="507" spans="1:6" ht="13.5" customHeight="1">
      <c r="A507" s="438"/>
      <c r="B507" s="439"/>
      <c r="C507" s="440"/>
      <c r="D507" s="441"/>
      <c r="E507" s="441"/>
      <c r="F507" s="442"/>
    </row>
    <row r="508" spans="1:6" ht="13.5" customHeight="1">
      <c r="A508" s="438"/>
      <c r="B508" s="439"/>
      <c r="C508" s="440"/>
      <c r="D508" s="441"/>
      <c r="E508" s="441"/>
      <c r="F508" s="442"/>
    </row>
    <row r="509" spans="1:6" ht="13.5" customHeight="1">
      <c r="A509" s="438"/>
      <c r="B509" s="439"/>
      <c r="C509" s="440"/>
      <c r="D509" s="441"/>
      <c r="E509" s="441"/>
      <c r="F509" s="442"/>
    </row>
    <row r="510" spans="1:6" ht="13.5" customHeight="1">
      <c r="A510" s="438"/>
      <c r="B510" s="439"/>
      <c r="C510" s="440"/>
      <c r="D510" s="441"/>
      <c r="E510" s="441"/>
      <c r="F510" s="442"/>
    </row>
    <row r="511" spans="1:6" ht="13.5" customHeight="1">
      <c r="A511" s="438"/>
      <c r="B511" s="439"/>
      <c r="C511" s="440"/>
      <c r="D511" s="441"/>
      <c r="E511" s="441"/>
      <c r="F511" s="442"/>
    </row>
    <row r="512" spans="1:6" ht="13.5" customHeight="1">
      <c r="A512" s="438"/>
      <c r="B512" s="439"/>
      <c r="C512" s="440"/>
      <c r="D512" s="441"/>
      <c r="E512" s="441"/>
      <c r="F512" s="442"/>
    </row>
    <row r="513" spans="1:6" ht="13.5" customHeight="1">
      <c r="A513" s="438"/>
      <c r="B513" s="439"/>
      <c r="C513" s="440"/>
      <c r="D513" s="441"/>
      <c r="E513" s="441"/>
      <c r="F513" s="442"/>
    </row>
    <row r="514" spans="1:6" ht="13.5" customHeight="1">
      <c r="A514" s="438"/>
      <c r="B514" s="439"/>
      <c r="C514" s="440"/>
      <c r="D514" s="441"/>
      <c r="E514" s="441"/>
      <c r="F514" s="442"/>
    </row>
    <row r="515" spans="1:6" ht="13.5" customHeight="1">
      <c r="A515" s="438"/>
      <c r="B515" s="439"/>
      <c r="C515" s="440"/>
      <c r="D515" s="441"/>
      <c r="E515" s="441"/>
      <c r="F515" s="442"/>
    </row>
    <row r="516" spans="1:6" ht="13.5" customHeight="1">
      <c r="A516" s="438"/>
      <c r="B516" s="439"/>
      <c r="C516" s="440"/>
      <c r="D516" s="441"/>
      <c r="E516" s="441"/>
      <c r="F516" s="442"/>
    </row>
    <row r="517" spans="1:6" ht="13.5" customHeight="1">
      <c r="A517" s="438"/>
      <c r="B517" s="439"/>
      <c r="C517" s="440"/>
      <c r="D517" s="441"/>
      <c r="E517" s="441"/>
      <c r="F517" s="442"/>
    </row>
    <row r="518" spans="1:6" ht="13.5" customHeight="1">
      <c r="A518" s="438"/>
      <c r="B518" s="439"/>
      <c r="C518" s="440"/>
      <c r="D518" s="441"/>
      <c r="E518" s="441"/>
      <c r="F518" s="442"/>
    </row>
    <row r="519" spans="1:6" ht="13.5" customHeight="1">
      <c r="A519" s="438"/>
      <c r="B519" s="439"/>
      <c r="C519" s="440"/>
      <c r="D519" s="441"/>
      <c r="E519" s="441"/>
      <c r="F519" s="442"/>
    </row>
    <row r="520" spans="1:6" ht="13.5" customHeight="1">
      <c r="A520" s="438"/>
      <c r="B520" s="439"/>
      <c r="C520" s="440"/>
      <c r="D520" s="441"/>
      <c r="E520" s="441"/>
      <c r="F520" s="442"/>
    </row>
    <row r="521" spans="1:6" ht="13.5" customHeight="1">
      <c r="A521" s="438"/>
      <c r="B521" s="439"/>
      <c r="C521" s="440"/>
      <c r="D521" s="441"/>
      <c r="E521" s="441"/>
      <c r="F521" s="442"/>
    </row>
    <row r="522" spans="1:6" ht="13.5" customHeight="1">
      <c r="A522" s="438"/>
      <c r="B522" s="439"/>
      <c r="C522" s="440"/>
      <c r="D522" s="441"/>
      <c r="E522" s="441"/>
      <c r="F522" s="442"/>
    </row>
    <row r="523" spans="1:6" ht="13.5" customHeight="1">
      <c r="A523" s="438"/>
      <c r="B523" s="439"/>
      <c r="C523" s="440"/>
      <c r="D523" s="441"/>
      <c r="E523" s="441"/>
      <c r="F523" s="442"/>
    </row>
    <row r="524" spans="1:6" ht="13.5" customHeight="1">
      <c r="A524" s="438"/>
      <c r="B524" s="439"/>
      <c r="C524" s="440"/>
      <c r="D524" s="441"/>
      <c r="E524" s="441"/>
      <c r="F524" s="442"/>
    </row>
    <row r="525" spans="1:6" ht="13.5" customHeight="1">
      <c r="A525" s="438"/>
      <c r="B525" s="439"/>
      <c r="C525" s="440"/>
      <c r="D525" s="441"/>
      <c r="E525" s="441"/>
      <c r="F525" s="442"/>
    </row>
    <row r="526" spans="1:6" ht="13.5" customHeight="1">
      <c r="A526" s="438"/>
      <c r="B526" s="439"/>
      <c r="C526" s="440"/>
      <c r="D526" s="441"/>
      <c r="E526" s="441"/>
      <c r="F526" s="442"/>
    </row>
    <row r="527" spans="1:6" ht="13.5" customHeight="1">
      <c r="A527" s="438"/>
      <c r="B527" s="439"/>
      <c r="C527" s="440"/>
      <c r="D527" s="441"/>
      <c r="E527" s="441"/>
      <c r="F527" s="442"/>
    </row>
    <row r="528" spans="1:6" ht="13.5" customHeight="1">
      <c r="A528" s="438"/>
      <c r="B528" s="439"/>
      <c r="C528" s="440"/>
      <c r="D528" s="441"/>
      <c r="E528" s="441"/>
      <c r="F528" s="442"/>
    </row>
    <row r="529" spans="1:6" ht="13.5" customHeight="1">
      <c r="A529" s="438"/>
      <c r="B529" s="439"/>
      <c r="C529" s="440"/>
      <c r="D529" s="441"/>
      <c r="E529" s="441"/>
      <c r="F529" s="442"/>
    </row>
    <row r="530" spans="1:6" ht="13.5" customHeight="1">
      <c r="A530" s="438"/>
      <c r="B530" s="439"/>
      <c r="C530" s="440"/>
      <c r="D530" s="441"/>
      <c r="E530" s="441"/>
      <c r="F530" s="442"/>
    </row>
    <row r="531" spans="1:6" ht="13.5" customHeight="1">
      <c r="A531" s="438"/>
      <c r="B531" s="439"/>
      <c r="C531" s="440"/>
      <c r="D531" s="441"/>
      <c r="E531" s="441"/>
      <c r="F531" s="442"/>
    </row>
    <row r="532" spans="1:6" ht="13.5" customHeight="1">
      <c r="A532" s="438"/>
      <c r="B532" s="439"/>
      <c r="C532" s="440"/>
      <c r="D532" s="441"/>
      <c r="E532" s="441"/>
      <c r="F532" s="442"/>
    </row>
    <row r="533" spans="1:6" ht="13.5" customHeight="1">
      <c r="A533" s="438"/>
      <c r="B533" s="439"/>
      <c r="C533" s="440"/>
      <c r="D533" s="441"/>
      <c r="E533" s="441"/>
      <c r="F533" s="442"/>
    </row>
    <row r="534" spans="1:6" ht="13.5" customHeight="1">
      <c r="A534" s="438"/>
      <c r="B534" s="439"/>
      <c r="C534" s="440"/>
      <c r="D534" s="441"/>
      <c r="E534" s="441"/>
      <c r="F534" s="442"/>
    </row>
    <row r="535" spans="1:6" ht="13.5" customHeight="1">
      <c r="A535" s="438"/>
      <c r="B535" s="439"/>
      <c r="C535" s="440"/>
      <c r="D535" s="441"/>
      <c r="E535" s="441"/>
      <c r="F535" s="442"/>
    </row>
    <row r="536" spans="1:6" ht="13.5" customHeight="1">
      <c r="A536" s="438"/>
      <c r="B536" s="439"/>
      <c r="C536" s="440"/>
      <c r="D536" s="441"/>
      <c r="E536" s="441"/>
      <c r="F536" s="442"/>
    </row>
    <row r="537" spans="1:6" ht="13.5" customHeight="1">
      <c r="A537" s="438"/>
      <c r="B537" s="439"/>
      <c r="C537" s="440"/>
      <c r="D537" s="441"/>
      <c r="E537" s="441"/>
      <c r="F537" s="442"/>
    </row>
    <row r="538" spans="1:6" ht="13.5" customHeight="1">
      <c r="A538" s="438"/>
      <c r="B538" s="439"/>
      <c r="C538" s="440"/>
      <c r="D538" s="441"/>
      <c r="E538" s="441"/>
      <c r="F538" s="442"/>
    </row>
    <row r="539" spans="1:6" ht="13.5" customHeight="1">
      <c r="A539" s="438"/>
      <c r="B539" s="439"/>
      <c r="C539" s="440"/>
      <c r="D539" s="441"/>
      <c r="E539" s="441"/>
      <c r="F539" s="442"/>
    </row>
    <row r="540" spans="1:6" ht="13.5" customHeight="1">
      <c r="A540" s="438"/>
      <c r="B540" s="439"/>
      <c r="C540" s="440"/>
      <c r="D540" s="441"/>
      <c r="E540" s="441"/>
      <c r="F540" s="442"/>
    </row>
    <row r="541" spans="1:6" ht="13.5" customHeight="1">
      <c r="A541" s="438"/>
      <c r="B541" s="439"/>
      <c r="C541" s="440"/>
      <c r="D541" s="441"/>
      <c r="E541" s="441"/>
      <c r="F541" s="442"/>
    </row>
    <row r="542" spans="1:6" ht="13.5" customHeight="1">
      <c r="A542" s="438"/>
      <c r="B542" s="439"/>
      <c r="C542" s="440"/>
      <c r="D542" s="441"/>
      <c r="E542" s="441"/>
      <c r="F542" s="442"/>
    </row>
    <row r="543" spans="1:6" ht="13.5" customHeight="1">
      <c r="A543" s="438"/>
      <c r="B543" s="439"/>
      <c r="C543" s="440"/>
      <c r="D543" s="441"/>
      <c r="E543" s="441"/>
      <c r="F543" s="442"/>
    </row>
    <row r="544" spans="1:6" ht="13.5" customHeight="1">
      <c r="A544" s="438"/>
      <c r="B544" s="439"/>
      <c r="C544" s="440"/>
      <c r="D544" s="441"/>
      <c r="E544" s="441"/>
      <c r="F544" s="442"/>
    </row>
    <row r="545" spans="1:6" ht="13.5" customHeight="1">
      <c r="A545" s="438"/>
      <c r="B545" s="439"/>
      <c r="C545" s="440"/>
      <c r="D545" s="441"/>
      <c r="E545" s="441"/>
      <c r="F545" s="442"/>
    </row>
    <row r="546" spans="1:6" ht="13.5" customHeight="1">
      <c r="A546" s="438"/>
      <c r="B546" s="439"/>
      <c r="C546" s="440"/>
      <c r="D546" s="441"/>
      <c r="E546" s="441"/>
      <c r="F546" s="442"/>
    </row>
    <row r="547" spans="1:6" ht="13.5" customHeight="1">
      <c r="A547" s="438"/>
      <c r="B547" s="439"/>
      <c r="C547" s="440"/>
      <c r="D547" s="441"/>
      <c r="E547" s="441"/>
      <c r="F547" s="442"/>
    </row>
    <row r="548" spans="1:6" ht="13.5" customHeight="1">
      <c r="A548" s="438"/>
      <c r="B548" s="439"/>
      <c r="C548" s="440"/>
      <c r="D548" s="441"/>
      <c r="E548" s="441"/>
      <c r="F548" s="442"/>
    </row>
    <row r="549" spans="1:6" ht="13.5" customHeight="1">
      <c r="A549" s="438"/>
      <c r="B549" s="439"/>
      <c r="C549" s="440"/>
      <c r="D549" s="441"/>
      <c r="E549" s="441"/>
      <c r="F549" s="442"/>
    </row>
    <row r="550" spans="1:6" ht="13.5" customHeight="1">
      <c r="A550" s="438"/>
      <c r="B550" s="439"/>
      <c r="C550" s="440"/>
      <c r="D550" s="441"/>
      <c r="E550" s="441"/>
      <c r="F550" s="442"/>
    </row>
    <row r="551" spans="1:6" ht="13.5" customHeight="1">
      <c r="A551" s="438"/>
      <c r="B551" s="439"/>
      <c r="C551" s="440"/>
      <c r="D551" s="441"/>
      <c r="E551" s="441"/>
      <c r="F551" s="442"/>
    </row>
    <row r="552" spans="1:6" ht="13.5" customHeight="1">
      <c r="A552" s="438"/>
      <c r="B552" s="439"/>
      <c r="C552" s="440"/>
      <c r="D552" s="441"/>
      <c r="E552" s="441"/>
      <c r="F552" s="442"/>
    </row>
    <row r="553" spans="1:6" ht="13.5" customHeight="1">
      <c r="A553" s="438"/>
      <c r="B553" s="439"/>
      <c r="C553" s="440"/>
      <c r="D553" s="441"/>
      <c r="E553" s="441"/>
      <c r="F553" s="442"/>
    </row>
    <row r="554" spans="1:6" ht="13.5" customHeight="1">
      <c r="A554" s="438"/>
      <c r="B554" s="439"/>
      <c r="C554" s="440"/>
      <c r="D554" s="441"/>
      <c r="E554" s="441"/>
      <c r="F554" s="442"/>
    </row>
    <row r="555" spans="1:6" ht="13.5" customHeight="1">
      <c r="A555" s="438"/>
      <c r="B555" s="439"/>
      <c r="C555" s="440"/>
      <c r="D555" s="441"/>
      <c r="E555" s="441"/>
      <c r="F555" s="442"/>
    </row>
    <row r="556" spans="1:6" ht="13.5" customHeight="1">
      <c r="A556" s="438"/>
      <c r="B556" s="439"/>
      <c r="C556" s="440"/>
      <c r="D556" s="441"/>
      <c r="E556" s="441"/>
      <c r="F556" s="442"/>
    </row>
    <row r="557" spans="1:6" ht="13.5" customHeight="1">
      <c r="A557" s="438"/>
      <c r="B557" s="439"/>
      <c r="C557" s="440"/>
      <c r="D557" s="441"/>
      <c r="E557" s="441"/>
      <c r="F557" s="442"/>
    </row>
    <row r="558" spans="1:6" ht="13.5" customHeight="1">
      <c r="A558" s="438"/>
      <c r="B558" s="443"/>
      <c r="C558" s="440"/>
      <c r="D558" s="444"/>
      <c r="E558" s="444"/>
      <c r="F558" s="442"/>
    </row>
    <row r="559" spans="1:6" ht="13.5" customHeight="1">
      <c r="A559" s="438"/>
      <c r="B559" s="439"/>
      <c r="C559" s="440"/>
      <c r="D559" s="441"/>
      <c r="E559" s="441"/>
      <c r="F559" s="442"/>
    </row>
    <row r="560" spans="1:6" ht="13.5" customHeight="1">
      <c r="A560" s="438"/>
      <c r="B560" s="439"/>
      <c r="C560" s="440"/>
      <c r="D560" s="441"/>
      <c r="E560" s="441"/>
      <c r="F560" s="442"/>
    </row>
    <row r="561" spans="1:6" ht="13.5" customHeight="1">
      <c r="A561" s="438"/>
      <c r="B561" s="439"/>
      <c r="C561" s="440"/>
      <c r="D561" s="441"/>
      <c r="E561" s="441"/>
      <c r="F561" s="442"/>
    </row>
    <row r="562" spans="1:6" ht="13.5" customHeight="1">
      <c r="A562" s="438"/>
      <c r="B562" s="439"/>
      <c r="C562" s="440"/>
      <c r="D562" s="441"/>
      <c r="E562" s="441"/>
      <c r="F562" s="442"/>
    </row>
    <row r="563" spans="1:6" ht="13.5" customHeight="1">
      <c r="A563" s="438"/>
      <c r="B563" s="439"/>
      <c r="C563" s="440"/>
      <c r="D563" s="441"/>
      <c r="E563" s="441"/>
      <c r="F563" s="442"/>
    </row>
    <row r="564" spans="1:6" ht="13.5" customHeight="1">
      <c r="A564" s="438"/>
      <c r="B564" s="439"/>
      <c r="C564" s="440"/>
      <c r="D564" s="441"/>
      <c r="E564" s="441"/>
      <c r="F564" s="442"/>
    </row>
    <row r="565" spans="1:6" ht="13.5" customHeight="1">
      <c r="A565" s="438"/>
      <c r="B565" s="439"/>
      <c r="C565" s="440"/>
      <c r="D565" s="441"/>
      <c r="E565" s="441"/>
      <c r="F565" s="442"/>
    </row>
    <row r="566" spans="1:6" ht="13.5" customHeight="1">
      <c r="A566" s="438"/>
      <c r="B566" s="439"/>
      <c r="C566" s="440"/>
      <c r="D566" s="441"/>
      <c r="E566" s="441"/>
      <c r="F566" s="442"/>
    </row>
    <row r="567" spans="1:6" ht="13.5" customHeight="1">
      <c r="A567" s="438"/>
      <c r="B567" s="439"/>
      <c r="C567" s="440"/>
      <c r="D567" s="441"/>
      <c r="E567" s="441"/>
      <c r="F567" s="442"/>
    </row>
    <row r="568" spans="1:6" ht="13.5" customHeight="1">
      <c r="A568" s="438"/>
      <c r="B568" s="439"/>
      <c r="C568" s="440"/>
      <c r="D568" s="441"/>
      <c r="E568" s="441"/>
      <c r="F568" s="442"/>
    </row>
    <row r="569" spans="1:6" ht="13.5" customHeight="1">
      <c r="A569" s="438"/>
      <c r="B569" s="439"/>
      <c r="C569" s="440"/>
      <c r="D569" s="441"/>
      <c r="E569" s="441"/>
      <c r="F569" s="442"/>
    </row>
    <row r="570" spans="1:6" ht="13.5" customHeight="1">
      <c r="A570" s="438"/>
      <c r="B570" s="439"/>
      <c r="C570" s="440"/>
      <c r="D570" s="441"/>
      <c r="E570" s="441"/>
      <c r="F570" s="442"/>
    </row>
    <row r="571" spans="1:6" ht="13.5" customHeight="1">
      <c r="A571" s="438"/>
      <c r="B571" s="439"/>
      <c r="C571" s="440"/>
      <c r="D571" s="441"/>
      <c r="E571" s="441"/>
      <c r="F571" s="442"/>
    </row>
    <row r="572" spans="1:6" ht="13.5" customHeight="1">
      <c r="A572" s="438"/>
      <c r="B572" s="439"/>
      <c r="C572" s="440"/>
      <c r="D572" s="441"/>
      <c r="E572" s="441"/>
      <c r="F572" s="442"/>
    </row>
    <row r="573" spans="1:6" ht="13.5" customHeight="1">
      <c r="A573" s="438"/>
      <c r="B573" s="439"/>
      <c r="C573" s="440"/>
      <c r="D573" s="441"/>
      <c r="E573" s="441"/>
      <c r="F573" s="442"/>
    </row>
    <row r="574" spans="1:6" ht="13.5" customHeight="1">
      <c r="A574" s="438"/>
      <c r="B574" s="439"/>
      <c r="C574" s="440"/>
      <c r="D574" s="441"/>
      <c r="E574" s="441"/>
      <c r="F574" s="442"/>
    </row>
    <row r="575" spans="1:6" ht="13.5" customHeight="1">
      <c r="A575" s="438"/>
      <c r="B575" s="439"/>
      <c r="C575" s="440"/>
      <c r="D575" s="441"/>
      <c r="E575" s="441"/>
      <c r="F575" s="442"/>
    </row>
    <row r="576" spans="1:6" ht="13.5" customHeight="1">
      <c r="A576" s="438"/>
      <c r="B576" s="439"/>
      <c r="C576" s="440"/>
      <c r="D576" s="441"/>
      <c r="E576" s="441"/>
      <c r="F576" s="442"/>
    </row>
    <row r="577" spans="1:6" ht="13.5" customHeight="1">
      <c r="A577" s="438"/>
      <c r="B577" s="439"/>
      <c r="C577" s="440"/>
      <c r="D577" s="441"/>
      <c r="E577" s="441"/>
      <c r="F577" s="442"/>
    </row>
    <row r="578" spans="1:6" ht="13.5" customHeight="1">
      <c r="A578" s="438"/>
      <c r="B578" s="439"/>
      <c r="C578" s="440"/>
      <c r="D578" s="441"/>
      <c r="E578" s="441"/>
      <c r="F578" s="442"/>
    </row>
    <row r="579" spans="1:6" ht="13.5" customHeight="1">
      <c r="A579" s="438"/>
      <c r="B579" s="439"/>
      <c r="C579" s="440"/>
      <c r="D579" s="441"/>
      <c r="E579" s="441"/>
      <c r="F579" s="442"/>
    </row>
    <row r="580" spans="1:6" ht="13.5" customHeight="1">
      <c r="A580" s="438"/>
      <c r="B580" s="439"/>
      <c r="C580" s="440"/>
      <c r="D580" s="441"/>
      <c r="E580" s="441"/>
      <c r="F580" s="442"/>
    </row>
    <row r="581" spans="1:6" ht="13.5" customHeight="1">
      <c r="A581" s="438"/>
      <c r="B581" s="439"/>
      <c r="C581" s="440"/>
      <c r="D581" s="441"/>
      <c r="E581" s="441"/>
      <c r="F581" s="442"/>
    </row>
    <row r="582" spans="1:6" ht="13.5" customHeight="1">
      <c r="A582" s="438"/>
      <c r="B582" s="439"/>
      <c r="C582" s="440"/>
      <c r="D582" s="441"/>
      <c r="E582" s="441"/>
      <c r="F582" s="442"/>
    </row>
    <row r="583" spans="1:6" ht="13.5" customHeight="1">
      <c r="A583" s="438"/>
      <c r="B583" s="439"/>
      <c r="C583" s="440"/>
      <c r="D583" s="441"/>
      <c r="E583" s="441"/>
      <c r="F583" s="442"/>
    </row>
    <row r="584" spans="1:6" ht="13.5" customHeight="1">
      <c r="A584" s="438"/>
      <c r="B584" s="439"/>
      <c r="C584" s="440"/>
      <c r="D584" s="441"/>
      <c r="E584" s="441"/>
      <c r="F584" s="442"/>
    </row>
    <row r="585" spans="1:6" ht="13.5" customHeight="1">
      <c r="A585" s="438"/>
      <c r="B585" s="439"/>
      <c r="C585" s="440"/>
      <c r="D585" s="441"/>
      <c r="E585" s="441"/>
      <c r="F585" s="442"/>
    </row>
    <row r="586" spans="1:6" ht="13.5" customHeight="1">
      <c r="A586" s="438"/>
      <c r="B586" s="439"/>
      <c r="C586" s="440"/>
      <c r="D586" s="441"/>
      <c r="E586" s="441"/>
      <c r="F586" s="442"/>
    </row>
    <row r="587" spans="1:6" ht="13.5" customHeight="1">
      <c r="A587" s="438"/>
      <c r="B587" s="439"/>
      <c r="C587" s="440"/>
      <c r="D587" s="441"/>
      <c r="E587" s="441"/>
      <c r="F587" s="442"/>
    </row>
    <row r="588" spans="1:6" ht="13.5" customHeight="1">
      <c r="A588" s="438"/>
      <c r="B588" s="439"/>
      <c r="C588" s="440"/>
      <c r="D588" s="441"/>
      <c r="E588" s="441"/>
      <c r="F588" s="442"/>
    </row>
    <row r="589" spans="1:6" ht="13.5" customHeight="1">
      <c r="A589" s="438"/>
      <c r="B589" s="439"/>
      <c r="C589" s="440"/>
      <c r="D589" s="441"/>
      <c r="E589" s="441"/>
      <c r="F589" s="442"/>
    </row>
    <row r="590" spans="1:6" ht="13.5" customHeight="1">
      <c r="A590" s="438"/>
      <c r="B590" s="439"/>
      <c r="C590" s="440"/>
      <c r="D590" s="441"/>
      <c r="E590" s="441"/>
      <c r="F590" s="442"/>
    </row>
    <row r="591" spans="1:6" ht="13.5" customHeight="1">
      <c r="A591" s="438"/>
      <c r="B591" s="439"/>
      <c r="C591" s="440"/>
      <c r="D591" s="441"/>
      <c r="E591" s="441"/>
      <c r="F591" s="442"/>
    </row>
    <row r="592" spans="1:6" ht="13.5" customHeight="1">
      <c r="A592" s="438"/>
      <c r="B592" s="439"/>
      <c r="C592" s="440"/>
      <c r="D592" s="441"/>
      <c r="E592" s="441"/>
      <c r="F592" s="442"/>
    </row>
    <row r="593" spans="1:6" ht="13.5" customHeight="1">
      <c r="A593" s="438"/>
      <c r="B593" s="439"/>
      <c r="C593" s="440"/>
      <c r="D593" s="441"/>
      <c r="E593" s="441"/>
      <c r="F593" s="442"/>
    </row>
    <row r="594" spans="1:6" ht="13.5" customHeight="1">
      <c r="A594" s="438"/>
      <c r="B594" s="439"/>
      <c r="C594" s="440"/>
      <c r="D594" s="441"/>
      <c r="E594" s="441"/>
      <c r="F594" s="442"/>
    </row>
    <row r="595" spans="1:6" ht="13.5" customHeight="1">
      <c r="A595" s="438"/>
      <c r="B595" s="439"/>
      <c r="C595" s="440"/>
      <c r="D595" s="441"/>
      <c r="E595" s="441"/>
      <c r="F595" s="442"/>
    </row>
    <row r="596" spans="1:6" ht="13.5" customHeight="1">
      <c r="A596" s="438"/>
      <c r="B596" s="439"/>
      <c r="C596" s="440"/>
      <c r="D596" s="441"/>
      <c r="E596" s="441"/>
      <c r="F596" s="442"/>
    </row>
    <row r="597" spans="1:6" ht="13.5" customHeight="1">
      <c r="A597" s="438"/>
      <c r="B597" s="439"/>
      <c r="C597" s="440"/>
      <c r="D597" s="441"/>
      <c r="E597" s="441"/>
      <c r="F597" s="442"/>
    </row>
    <row r="598" spans="1:6" ht="13.5" customHeight="1">
      <c r="A598" s="438"/>
      <c r="B598" s="439"/>
      <c r="C598" s="440"/>
      <c r="D598" s="441"/>
      <c r="E598" s="441"/>
      <c r="F598" s="442"/>
    </row>
    <row r="599" spans="1:6" ht="13.5" customHeight="1">
      <c r="A599" s="438"/>
      <c r="B599" s="439"/>
      <c r="C599" s="440"/>
      <c r="D599" s="441"/>
      <c r="E599" s="441"/>
      <c r="F599" s="442"/>
    </row>
    <row r="600" spans="1:6" ht="13.5" customHeight="1">
      <c r="A600" s="438"/>
      <c r="B600" s="439"/>
      <c r="C600" s="440"/>
      <c r="D600" s="441"/>
      <c r="E600" s="441"/>
      <c r="F600" s="442"/>
    </row>
    <row r="601" spans="1:6" ht="13.5" customHeight="1">
      <c r="A601" s="438"/>
      <c r="B601" s="439"/>
      <c r="C601" s="440"/>
      <c r="D601" s="441"/>
      <c r="E601" s="441"/>
      <c r="F601" s="442"/>
    </row>
    <row r="602" spans="1:6" ht="13.5" customHeight="1">
      <c r="A602" s="438"/>
      <c r="B602" s="439"/>
      <c r="C602" s="440"/>
      <c r="D602" s="441"/>
      <c r="E602" s="441"/>
      <c r="F602" s="442"/>
    </row>
    <row r="603" spans="1:6" ht="13.5" customHeight="1">
      <c r="A603" s="438"/>
      <c r="B603" s="439"/>
      <c r="C603" s="440"/>
      <c r="D603" s="441"/>
      <c r="E603" s="441"/>
      <c r="F603" s="442"/>
    </row>
    <row r="604" spans="1:6" ht="13.5" customHeight="1">
      <c r="A604" s="438"/>
      <c r="B604" s="439"/>
      <c r="C604" s="440"/>
      <c r="D604" s="441"/>
      <c r="E604" s="441"/>
      <c r="F604" s="442"/>
    </row>
    <row r="605" spans="1:6" ht="13.5" customHeight="1">
      <c r="A605" s="438"/>
      <c r="B605" s="439"/>
      <c r="C605" s="440"/>
      <c r="D605" s="441"/>
      <c r="E605" s="441"/>
      <c r="F605" s="442"/>
    </row>
    <row r="606" spans="1:6" ht="13.5" customHeight="1">
      <c r="A606" s="438"/>
      <c r="B606" s="439"/>
      <c r="C606" s="440"/>
      <c r="D606" s="441"/>
      <c r="E606" s="441"/>
      <c r="F606" s="442"/>
    </row>
    <row r="607" spans="1:6" ht="13.5" customHeight="1">
      <c r="A607" s="438"/>
      <c r="B607" s="439"/>
      <c r="C607" s="440"/>
      <c r="D607" s="441"/>
      <c r="E607" s="441"/>
      <c r="F607" s="442"/>
    </row>
    <row r="608" spans="1:6" ht="13.5" customHeight="1">
      <c r="A608" s="438"/>
      <c r="B608" s="439"/>
      <c r="C608" s="440"/>
      <c r="D608" s="441"/>
      <c r="E608" s="441"/>
      <c r="F608" s="442"/>
    </row>
    <row r="609" spans="1:6" ht="13.5" customHeight="1">
      <c r="A609" s="438"/>
      <c r="B609" s="439"/>
      <c r="C609" s="440"/>
      <c r="D609" s="441"/>
      <c r="E609" s="441"/>
      <c r="F609" s="442"/>
    </row>
    <row r="610" spans="1:6" ht="13.5" customHeight="1">
      <c r="A610" s="438"/>
      <c r="B610" s="439"/>
      <c r="C610" s="440"/>
      <c r="D610" s="441"/>
      <c r="E610" s="441"/>
      <c r="F610" s="442"/>
    </row>
    <row r="611" spans="1:6" ht="13.5" customHeight="1">
      <c r="A611" s="438"/>
      <c r="B611" s="439"/>
      <c r="C611" s="440"/>
      <c r="D611" s="441"/>
      <c r="E611" s="441"/>
      <c r="F611" s="442"/>
    </row>
    <row r="612" spans="1:6" ht="13.5" customHeight="1">
      <c r="A612" s="438"/>
      <c r="B612" s="439"/>
      <c r="C612" s="440"/>
      <c r="D612" s="441"/>
      <c r="E612" s="441"/>
      <c r="F612" s="442"/>
    </row>
    <row r="613" spans="1:6" ht="13.5" customHeight="1">
      <c r="A613" s="438"/>
      <c r="B613" s="439"/>
      <c r="C613" s="440"/>
      <c r="D613" s="441"/>
      <c r="E613" s="441"/>
      <c r="F613" s="442"/>
    </row>
    <row r="614" spans="1:6" ht="13.5" customHeight="1">
      <c r="A614" s="438"/>
      <c r="B614" s="439"/>
      <c r="C614" s="440"/>
      <c r="D614" s="441"/>
      <c r="E614" s="441"/>
      <c r="F614" s="442"/>
    </row>
    <row r="615" spans="1:6" ht="13.5" customHeight="1">
      <c r="A615" s="438"/>
      <c r="B615" s="439"/>
      <c r="C615" s="440"/>
      <c r="D615" s="441"/>
      <c r="E615" s="441"/>
      <c r="F615" s="442"/>
    </row>
    <row r="616" spans="1:6" ht="13.5" customHeight="1">
      <c r="A616" s="438"/>
      <c r="B616" s="439"/>
      <c r="C616" s="440"/>
      <c r="D616" s="441"/>
      <c r="E616" s="441"/>
      <c r="F616" s="442"/>
    </row>
    <row r="617" spans="1:6" ht="13.5" customHeight="1">
      <c r="A617" s="438"/>
      <c r="B617" s="439"/>
      <c r="C617" s="440"/>
      <c r="D617" s="441"/>
      <c r="E617" s="441"/>
      <c r="F617" s="442"/>
    </row>
    <row r="618" spans="1:6" ht="13.5" customHeight="1">
      <c r="A618" s="438"/>
      <c r="B618" s="439"/>
      <c r="C618" s="440"/>
      <c r="D618" s="441"/>
      <c r="E618" s="441"/>
      <c r="F618" s="442"/>
    </row>
    <row r="619" spans="1:6" ht="13.5" customHeight="1">
      <c r="A619" s="438"/>
      <c r="B619" s="439"/>
      <c r="C619" s="440"/>
      <c r="D619" s="441"/>
      <c r="E619" s="441"/>
      <c r="F619" s="442"/>
    </row>
    <row r="620" spans="1:6" ht="13.5" customHeight="1">
      <c r="A620" s="438"/>
      <c r="B620" s="439"/>
      <c r="C620" s="440"/>
      <c r="D620" s="441"/>
      <c r="E620" s="441"/>
      <c r="F620" s="442"/>
    </row>
    <row r="621" spans="1:6" ht="13.5" customHeight="1">
      <c r="A621" s="438"/>
      <c r="B621" s="439"/>
      <c r="C621" s="440"/>
      <c r="D621" s="441"/>
      <c r="E621" s="441"/>
      <c r="F621" s="442"/>
    </row>
    <row r="622" spans="1:6" ht="13.5" customHeight="1">
      <c r="A622" s="438"/>
      <c r="B622" s="439"/>
      <c r="C622" s="440"/>
      <c r="D622" s="441"/>
      <c r="E622" s="441"/>
      <c r="F622" s="442"/>
    </row>
    <row r="623" spans="1:6" ht="13.5" customHeight="1">
      <c r="A623" s="438"/>
      <c r="B623" s="439"/>
      <c r="C623" s="440"/>
      <c r="D623" s="441"/>
      <c r="E623" s="441"/>
      <c r="F623" s="442"/>
    </row>
    <row r="624" spans="1:6" ht="13.5" customHeight="1">
      <c r="A624" s="438"/>
      <c r="B624" s="439"/>
      <c r="C624" s="440"/>
      <c r="D624" s="441"/>
      <c r="E624" s="441"/>
      <c r="F624" s="442"/>
    </row>
    <row r="625" spans="1:6" ht="13.5" customHeight="1">
      <c r="A625" s="438"/>
      <c r="B625" s="443"/>
      <c r="C625" s="440"/>
      <c r="D625" s="444"/>
      <c r="E625" s="444"/>
      <c r="F625" s="442"/>
    </row>
    <row r="626" spans="1:6" ht="13.5" customHeight="1">
      <c r="A626" s="438"/>
      <c r="B626" s="439"/>
      <c r="C626" s="440"/>
      <c r="D626" s="441"/>
      <c r="E626" s="441"/>
      <c r="F626" s="442"/>
    </row>
    <row r="627" spans="1:6" ht="13.5" customHeight="1">
      <c r="A627" s="438"/>
      <c r="B627" s="439"/>
      <c r="C627" s="440"/>
      <c r="D627" s="441"/>
      <c r="E627" s="441"/>
      <c r="F627" s="442"/>
    </row>
    <row r="628" spans="1:6" ht="13.5" customHeight="1">
      <c r="A628" s="438"/>
      <c r="B628" s="439"/>
      <c r="C628" s="440"/>
      <c r="D628" s="441"/>
      <c r="E628" s="441"/>
      <c r="F628" s="442"/>
    </row>
    <row r="629" spans="1:6" ht="13.5" customHeight="1">
      <c r="A629" s="438"/>
      <c r="B629" s="439"/>
      <c r="C629" s="440"/>
      <c r="D629" s="441"/>
      <c r="E629" s="441"/>
      <c r="F629" s="442"/>
    </row>
    <row r="630" spans="1:6" ht="13.5" customHeight="1">
      <c r="A630" s="438"/>
      <c r="B630" s="439"/>
      <c r="C630" s="440"/>
      <c r="D630" s="441"/>
      <c r="E630" s="441"/>
      <c r="F630" s="442"/>
    </row>
    <row r="631" spans="1:6" ht="13.5" customHeight="1">
      <c r="A631" s="438"/>
      <c r="B631" s="439"/>
      <c r="C631" s="440"/>
      <c r="D631" s="441"/>
      <c r="E631" s="441"/>
      <c r="F631" s="442"/>
    </row>
    <row r="632" spans="1:6" ht="13.5" customHeight="1">
      <c r="A632" s="438"/>
      <c r="B632" s="439"/>
      <c r="C632" s="440"/>
      <c r="D632" s="441"/>
      <c r="E632" s="441"/>
      <c r="F632" s="442"/>
    </row>
    <row r="633" spans="1:6" ht="13.5" customHeight="1">
      <c r="A633" s="438"/>
      <c r="B633" s="439"/>
      <c r="C633" s="440"/>
      <c r="D633" s="441"/>
      <c r="E633" s="441"/>
      <c r="F633" s="442"/>
    </row>
    <row r="634" spans="1:6" ht="13.5" customHeight="1">
      <c r="A634" s="438"/>
      <c r="B634" s="439"/>
      <c r="C634" s="440"/>
      <c r="D634" s="441"/>
      <c r="E634" s="441"/>
      <c r="F634" s="442"/>
    </row>
    <row r="635" spans="1:6" ht="13.5" customHeight="1">
      <c r="A635" s="438"/>
      <c r="B635" s="439"/>
      <c r="C635" s="440"/>
      <c r="D635" s="441"/>
      <c r="E635" s="441"/>
      <c r="F635" s="442"/>
    </row>
    <row r="636" spans="1:6" ht="13.5" customHeight="1">
      <c r="A636" s="438"/>
      <c r="B636" s="439"/>
      <c r="C636" s="440"/>
      <c r="D636" s="441"/>
      <c r="E636" s="441"/>
      <c r="F636" s="442"/>
    </row>
    <row r="637" spans="1:6" ht="13.5" customHeight="1">
      <c r="A637" s="438"/>
      <c r="B637" s="439"/>
      <c r="C637" s="440"/>
      <c r="D637" s="441"/>
      <c r="E637" s="441"/>
      <c r="F637" s="442"/>
    </row>
    <row r="638" spans="1:6" ht="13.5" customHeight="1">
      <c r="A638" s="438"/>
      <c r="B638" s="439"/>
      <c r="C638" s="440"/>
      <c r="D638" s="441"/>
      <c r="E638" s="441"/>
      <c r="F638" s="442"/>
    </row>
    <row r="639" spans="1:6" ht="13.5" customHeight="1">
      <c r="A639" s="438"/>
      <c r="B639" s="439"/>
      <c r="C639" s="440"/>
      <c r="D639" s="441"/>
      <c r="E639" s="441"/>
      <c r="F639" s="442"/>
    </row>
    <row r="640" spans="1:6" ht="13.5" customHeight="1">
      <c r="A640" s="438"/>
      <c r="B640" s="439"/>
      <c r="C640" s="440"/>
      <c r="D640" s="441"/>
      <c r="E640" s="441"/>
      <c r="F640" s="442"/>
    </row>
    <row r="641" spans="1:6" ht="13.5" customHeight="1">
      <c r="A641" s="438"/>
      <c r="B641" s="439"/>
      <c r="C641" s="440"/>
      <c r="D641" s="441"/>
      <c r="E641" s="441"/>
      <c r="F641" s="442"/>
    </row>
    <row r="642" spans="1:6" ht="13.5" customHeight="1">
      <c r="A642" s="438"/>
      <c r="B642" s="439"/>
      <c r="C642" s="440"/>
      <c r="D642" s="441"/>
      <c r="E642" s="441"/>
      <c r="F642" s="442"/>
    </row>
    <row r="643" spans="1:6" ht="13.5" customHeight="1">
      <c r="A643" s="438"/>
      <c r="B643" s="439"/>
      <c r="C643" s="440"/>
      <c r="D643" s="441"/>
      <c r="E643" s="441"/>
      <c r="F643" s="442"/>
    </row>
    <row r="644" spans="1:6" ht="13.5" customHeight="1">
      <c r="A644" s="438"/>
      <c r="B644" s="439"/>
      <c r="C644" s="440"/>
      <c r="D644" s="441"/>
      <c r="E644" s="441"/>
      <c r="F644" s="442"/>
    </row>
    <row r="645" spans="1:6" ht="13.5" customHeight="1">
      <c r="A645" s="438"/>
      <c r="B645" s="439"/>
      <c r="C645" s="440"/>
      <c r="D645" s="441"/>
      <c r="E645" s="441"/>
      <c r="F645" s="442"/>
    </row>
    <row r="646" spans="1:6" ht="13.5" customHeight="1">
      <c r="A646" s="438"/>
      <c r="B646" s="439"/>
      <c r="C646" s="440"/>
      <c r="D646" s="441"/>
      <c r="E646" s="441"/>
      <c r="F646" s="442"/>
    </row>
    <row r="647" spans="1:6" ht="13.5" customHeight="1">
      <c r="A647" s="438"/>
      <c r="B647" s="439"/>
      <c r="C647" s="440"/>
      <c r="D647" s="441"/>
      <c r="E647" s="441"/>
      <c r="F647" s="442"/>
    </row>
    <row r="648" spans="1:6" ht="13.5" customHeight="1">
      <c r="A648" s="438"/>
      <c r="B648" s="439"/>
      <c r="C648" s="440"/>
      <c r="D648" s="441"/>
      <c r="E648" s="441"/>
      <c r="F648" s="442"/>
    </row>
    <row r="649" spans="1:6" ht="13.5" customHeight="1">
      <c r="A649" s="438"/>
      <c r="B649" s="439"/>
      <c r="C649" s="440"/>
      <c r="D649" s="441"/>
      <c r="E649" s="441"/>
      <c r="F649" s="442"/>
    </row>
    <row r="650" spans="1:6" ht="13.5" customHeight="1">
      <c r="A650" s="438"/>
      <c r="B650" s="439"/>
      <c r="C650" s="440"/>
      <c r="D650" s="441"/>
      <c r="E650" s="441"/>
      <c r="F650" s="442"/>
    </row>
    <row r="651" spans="1:6" ht="13.5" customHeight="1">
      <c r="A651" s="438"/>
      <c r="B651" s="439"/>
      <c r="C651" s="440"/>
      <c r="D651" s="441"/>
      <c r="E651" s="441"/>
      <c r="F651" s="442"/>
    </row>
    <row r="652" spans="1:6" ht="13.5" customHeight="1">
      <c r="A652" s="438"/>
      <c r="B652" s="439"/>
      <c r="C652" s="440"/>
      <c r="D652" s="441"/>
      <c r="E652" s="441"/>
      <c r="F652" s="442"/>
    </row>
    <row r="653" spans="1:6" ht="13.5" customHeight="1">
      <c r="A653" s="438"/>
      <c r="B653" s="439"/>
      <c r="C653" s="440"/>
      <c r="D653" s="441"/>
      <c r="E653" s="441"/>
      <c r="F653" s="442"/>
    </row>
    <row r="654" spans="1:6" ht="13.5" customHeight="1">
      <c r="A654" s="438"/>
      <c r="B654" s="439"/>
      <c r="C654" s="440"/>
      <c r="D654" s="441"/>
      <c r="E654" s="441"/>
      <c r="F654" s="442"/>
    </row>
    <row r="655" spans="1:6" ht="13.5" customHeight="1">
      <c r="A655" s="438"/>
      <c r="B655" s="439"/>
      <c r="C655" s="440"/>
      <c r="D655" s="441"/>
      <c r="E655" s="441"/>
      <c r="F655" s="442"/>
    </row>
    <row r="656" spans="1:6" ht="13.5" customHeight="1">
      <c r="A656" s="438"/>
      <c r="B656" s="439"/>
      <c r="C656" s="440"/>
      <c r="D656" s="441"/>
      <c r="E656" s="441"/>
      <c r="F656" s="442"/>
    </row>
    <row r="657" spans="1:6" ht="13.5" customHeight="1">
      <c r="A657" s="438"/>
      <c r="B657" s="439"/>
      <c r="C657" s="440"/>
      <c r="D657" s="441"/>
      <c r="E657" s="441"/>
      <c r="F657" s="442"/>
    </row>
    <row r="658" spans="1:6" ht="13.5" customHeight="1">
      <c r="A658" s="438"/>
      <c r="B658" s="439"/>
      <c r="C658" s="440"/>
      <c r="D658" s="441"/>
      <c r="E658" s="441"/>
      <c r="F658" s="442"/>
    </row>
    <row r="659" spans="1:6" ht="13.5" customHeight="1">
      <c r="A659" s="438"/>
      <c r="B659" s="439"/>
      <c r="C659" s="440"/>
      <c r="D659" s="441"/>
      <c r="E659" s="441"/>
      <c r="F659" s="442"/>
    </row>
    <row r="660" spans="1:6" ht="13.5" customHeight="1">
      <c r="A660" s="438"/>
      <c r="B660" s="439"/>
      <c r="C660" s="440"/>
      <c r="D660" s="441"/>
      <c r="E660" s="441"/>
      <c r="F660" s="442"/>
    </row>
    <row r="661" spans="1:6" ht="13.5" customHeight="1">
      <c r="A661" s="438"/>
      <c r="B661" s="439"/>
      <c r="C661" s="440"/>
      <c r="D661" s="441"/>
      <c r="E661" s="441"/>
      <c r="F661" s="442"/>
    </row>
    <row r="662" spans="1:6" ht="13.5" customHeight="1">
      <c r="A662" s="438"/>
      <c r="B662" s="439"/>
      <c r="C662" s="440"/>
      <c r="D662" s="441"/>
      <c r="E662" s="441"/>
      <c r="F662" s="442"/>
    </row>
    <row r="663" spans="1:6" ht="13.5" customHeight="1">
      <c r="A663" s="438"/>
      <c r="B663" s="439"/>
      <c r="C663" s="440"/>
      <c r="D663" s="441"/>
      <c r="E663" s="441"/>
      <c r="F663" s="442"/>
    </row>
    <row r="664" spans="1:6" ht="13.5" customHeight="1">
      <c r="A664" s="438"/>
      <c r="B664" s="439"/>
      <c r="C664" s="440"/>
      <c r="D664" s="441"/>
      <c r="E664" s="441"/>
      <c r="F664" s="442"/>
    </row>
    <row r="665" spans="1:6" ht="13.5" customHeight="1">
      <c r="A665" s="438"/>
      <c r="B665" s="439"/>
      <c r="C665" s="440"/>
      <c r="D665" s="441"/>
      <c r="E665" s="441"/>
      <c r="F665" s="442"/>
    </row>
    <row r="666" spans="1:6" ht="13.5" customHeight="1">
      <c r="A666" s="438"/>
      <c r="B666" s="439"/>
      <c r="C666" s="440"/>
      <c r="D666" s="441"/>
      <c r="E666" s="441"/>
      <c r="F666" s="442"/>
    </row>
    <row r="667" spans="1:6" ht="13.5" customHeight="1">
      <c r="A667" s="438"/>
      <c r="B667" s="439"/>
      <c r="C667" s="440"/>
      <c r="D667" s="441"/>
      <c r="E667" s="441"/>
      <c r="F667" s="442"/>
    </row>
    <row r="668" spans="1:6" ht="13.5" customHeight="1">
      <c r="A668" s="438"/>
      <c r="B668" s="439"/>
      <c r="C668" s="440"/>
      <c r="D668" s="441"/>
      <c r="E668" s="441"/>
      <c r="F668" s="442"/>
    </row>
    <row r="669" spans="1:6" ht="13.5" customHeight="1">
      <c r="A669" s="438"/>
      <c r="B669" s="439"/>
      <c r="C669" s="440"/>
      <c r="D669" s="441"/>
      <c r="E669" s="441"/>
      <c r="F669" s="442"/>
    </row>
    <row r="670" spans="1:6" ht="13.5" customHeight="1">
      <c r="A670" s="438"/>
      <c r="B670" s="439"/>
      <c r="C670" s="440"/>
      <c r="D670" s="441"/>
      <c r="E670" s="441"/>
      <c r="F670" s="442"/>
    </row>
    <row r="671" spans="1:6" ht="13.5" customHeight="1">
      <c r="A671" s="438"/>
      <c r="B671" s="439"/>
      <c r="C671" s="440"/>
      <c r="D671" s="441"/>
      <c r="E671" s="441"/>
      <c r="F671" s="442"/>
    </row>
    <row r="672" spans="1:6" ht="13.5" customHeight="1">
      <c r="A672" s="438"/>
      <c r="B672" s="439"/>
      <c r="C672" s="440"/>
      <c r="D672" s="441"/>
      <c r="E672" s="441"/>
      <c r="F672" s="442"/>
    </row>
    <row r="673" spans="1:6" ht="13.5" customHeight="1">
      <c r="A673" s="438"/>
      <c r="B673" s="439"/>
      <c r="C673" s="440"/>
      <c r="D673" s="441"/>
      <c r="E673" s="441"/>
      <c r="F673" s="442"/>
    </row>
    <row r="674" spans="1:6" ht="13.5" customHeight="1">
      <c r="A674" s="438"/>
      <c r="B674" s="439"/>
      <c r="C674" s="440"/>
      <c r="D674" s="441"/>
      <c r="E674" s="441"/>
      <c r="F674" s="442"/>
    </row>
    <row r="675" spans="1:6" ht="13.5" customHeight="1">
      <c r="A675" s="438"/>
      <c r="B675" s="439"/>
      <c r="C675" s="440"/>
      <c r="D675" s="441"/>
      <c r="E675" s="441"/>
      <c r="F675" s="442"/>
    </row>
    <row r="676" spans="1:6" ht="13.5" customHeight="1">
      <c r="A676" s="438"/>
      <c r="B676" s="439"/>
      <c r="C676" s="440"/>
      <c r="D676" s="441"/>
      <c r="E676" s="441"/>
      <c r="F676" s="442"/>
    </row>
    <row r="677" spans="1:6" ht="13.5" customHeight="1">
      <c r="A677" s="438"/>
      <c r="B677" s="439"/>
      <c r="C677" s="440"/>
      <c r="D677" s="441"/>
      <c r="E677" s="441"/>
      <c r="F677" s="442"/>
    </row>
    <row r="678" spans="1:6" ht="13.5" customHeight="1">
      <c r="A678" s="438"/>
      <c r="B678" s="439"/>
      <c r="C678" s="440"/>
      <c r="D678" s="441"/>
      <c r="E678" s="441"/>
      <c r="F678" s="442"/>
    </row>
    <row r="679" spans="1:6" ht="13.5" customHeight="1">
      <c r="A679" s="438"/>
      <c r="B679" s="439"/>
      <c r="C679" s="440"/>
      <c r="D679" s="441"/>
      <c r="E679" s="441"/>
      <c r="F679" s="442"/>
    </row>
    <row r="680" spans="1:6" ht="13.5" customHeight="1">
      <c r="A680" s="438"/>
      <c r="B680" s="439"/>
      <c r="C680" s="440"/>
      <c r="D680" s="441"/>
      <c r="E680" s="441"/>
      <c r="F680" s="442"/>
    </row>
    <row r="681" spans="1:6" ht="13.5" customHeight="1">
      <c r="A681" s="438"/>
      <c r="B681" s="439"/>
      <c r="C681" s="440"/>
      <c r="D681" s="441"/>
      <c r="E681" s="441"/>
      <c r="F681" s="442"/>
    </row>
    <row r="682" spans="1:6" ht="13.5" customHeight="1">
      <c r="A682" s="438"/>
      <c r="B682" s="439"/>
      <c r="C682" s="440"/>
      <c r="D682" s="441"/>
      <c r="E682" s="441"/>
      <c r="F682" s="442"/>
    </row>
    <row r="683" spans="1:6" ht="13.5" customHeight="1">
      <c r="A683" s="438"/>
      <c r="B683" s="439"/>
      <c r="C683" s="440"/>
      <c r="D683" s="441"/>
      <c r="E683" s="441"/>
      <c r="F683" s="442"/>
    </row>
    <row r="684" spans="1:6" ht="13.5" customHeight="1">
      <c r="A684" s="438"/>
      <c r="B684" s="439"/>
      <c r="C684" s="440"/>
      <c r="D684" s="441"/>
      <c r="E684" s="441"/>
      <c r="F684" s="442"/>
    </row>
    <row r="685" spans="1:6" ht="13.5" customHeight="1">
      <c r="A685" s="438"/>
      <c r="B685" s="439"/>
      <c r="C685" s="440"/>
      <c r="D685" s="441"/>
      <c r="E685" s="441"/>
      <c r="F685" s="442"/>
    </row>
    <row r="686" spans="1:6" ht="13.5" customHeight="1">
      <c r="A686" s="438"/>
      <c r="B686" s="439"/>
      <c r="C686" s="440"/>
      <c r="D686" s="441"/>
      <c r="E686" s="441"/>
      <c r="F686" s="442"/>
    </row>
    <row r="687" spans="1:6" ht="13.5" customHeight="1">
      <c r="A687" s="438"/>
      <c r="B687" s="439"/>
      <c r="C687" s="440"/>
      <c r="D687" s="441"/>
      <c r="E687" s="441"/>
      <c r="F687" s="442"/>
    </row>
    <row r="688" spans="1:6" ht="13.5" customHeight="1">
      <c r="A688" s="438"/>
      <c r="B688" s="439"/>
      <c r="C688" s="440"/>
      <c r="D688" s="441"/>
      <c r="E688" s="441"/>
      <c r="F688" s="442"/>
    </row>
    <row r="689" spans="1:6" ht="13.5" customHeight="1">
      <c r="A689" s="438"/>
      <c r="B689" s="439"/>
      <c r="C689" s="440"/>
      <c r="D689" s="441"/>
      <c r="E689" s="441"/>
      <c r="F689" s="442"/>
    </row>
    <row r="690" spans="1:6" ht="13.5" customHeight="1">
      <c r="A690" s="438"/>
      <c r="B690" s="439"/>
      <c r="C690" s="440"/>
      <c r="D690" s="441"/>
      <c r="E690" s="441"/>
      <c r="F690" s="442"/>
    </row>
    <row r="691" spans="1:6" ht="13.5" customHeight="1">
      <c r="A691" s="438"/>
      <c r="B691" s="439"/>
      <c r="C691" s="440"/>
      <c r="D691" s="441"/>
      <c r="E691" s="441"/>
      <c r="F691" s="442"/>
    </row>
    <row r="692" spans="1:6" ht="13.5" customHeight="1">
      <c r="A692" s="438"/>
      <c r="B692" s="439"/>
      <c r="C692" s="440"/>
      <c r="D692" s="441"/>
      <c r="E692" s="441"/>
      <c r="F692" s="442"/>
    </row>
    <row r="693" spans="1:6" ht="13.5" customHeight="1">
      <c r="A693" s="438"/>
      <c r="B693" s="439"/>
      <c r="C693" s="440"/>
      <c r="D693" s="441"/>
      <c r="E693" s="441"/>
      <c r="F693" s="442"/>
    </row>
    <row r="694" spans="1:6" ht="13.5" customHeight="1">
      <c r="A694" s="438"/>
      <c r="B694" s="439"/>
      <c r="C694" s="440"/>
      <c r="D694" s="441"/>
      <c r="E694" s="441"/>
      <c r="F694" s="442"/>
    </row>
    <row r="695" spans="1:6" ht="13.5" customHeight="1">
      <c r="A695" s="438"/>
      <c r="B695" s="439"/>
      <c r="C695" s="440"/>
      <c r="D695" s="441"/>
      <c r="E695" s="441"/>
      <c r="F695" s="442"/>
    </row>
    <row r="696" spans="1:6" ht="13.5" customHeight="1">
      <c r="A696" s="438"/>
      <c r="B696" s="439"/>
      <c r="C696" s="440"/>
      <c r="D696" s="441"/>
      <c r="E696" s="441"/>
      <c r="F696" s="442"/>
    </row>
    <row r="697" spans="1:6" ht="13.5" customHeight="1">
      <c r="A697" s="438"/>
      <c r="B697" s="439"/>
      <c r="C697" s="440"/>
      <c r="D697" s="441"/>
      <c r="E697" s="441"/>
      <c r="F697" s="442"/>
    </row>
    <row r="698" spans="1:6" ht="13.5" customHeight="1">
      <c r="A698" s="438"/>
      <c r="B698" s="439"/>
      <c r="C698" s="440"/>
      <c r="D698" s="441"/>
      <c r="E698" s="441"/>
      <c r="F698" s="442"/>
    </row>
    <row r="699" spans="1:6" ht="13.5" customHeight="1">
      <c r="A699" s="438"/>
      <c r="B699" s="439"/>
      <c r="C699" s="440"/>
      <c r="D699" s="441"/>
      <c r="E699" s="441"/>
      <c r="F699" s="442"/>
    </row>
    <row r="700" spans="1:6" ht="13.5" customHeight="1">
      <c r="A700" s="438"/>
      <c r="B700" s="439"/>
      <c r="C700" s="440"/>
      <c r="D700" s="441"/>
      <c r="E700" s="441"/>
      <c r="F700" s="442"/>
    </row>
    <row r="701" spans="1:6" ht="13.5" customHeight="1">
      <c r="A701" s="438"/>
      <c r="B701" s="439"/>
      <c r="C701" s="440"/>
      <c r="D701" s="441"/>
      <c r="E701" s="441"/>
      <c r="F701" s="442"/>
    </row>
    <row r="702" spans="1:6" ht="13.5" customHeight="1">
      <c r="A702" s="438"/>
      <c r="B702" s="439"/>
      <c r="C702" s="440"/>
      <c r="D702" s="441"/>
      <c r="E702" s="441"/>
      <c r="F702" s="442"/>
    </row>
    <row r="703" spans="1:6" ht="13.5" customHeight="1">
      <c r="A703" s="438"/>
      <c r="B703" s="439"/>
      <c r="C703" s="440"/>
      <c r="D703" s="441"/>
      <c r="E703" s="441"/>
      <c r="F703" s="442"/>
    </row>
    <row r="704" spans="1:6" ht="13.5" customHeight="1">
      <c r="A704" s="438"/>
      <c r="B704" s="439"/>
      <c r="C704" s="440"/>
      <c r="D704" s="441"/>
      <c r="E704" s="441"/>
      <c r="F704" s="442"/>
    </row>
    <row r="705" spans="1:6" ht="13.5" customHeight="1">
      <c r="A705" s="438"/>
      <c r="B705" s="439"/>
      <c r="C705" s="440"/>
      <c r="D705" s="441"/>
      <c r="E705" s="441"/>
      <c r="F705" s="442"/>
    </row>
    <row r="706" spans="1:6" ht="13.5" customHeight="1">
      <c r="A706" s="438"/>
      <c r="B706" s="439"/>
      <c r="C706" s="440"/>
      <c r="D706" s="441"/>
      <c r="E706" s="441"/>
      <c r="F706" s="442"/>
    </row>
    <row r="707" spans="1:6" ht="13.5" customHeight="1">
      <c r="A707" s="438"/>
      <c r="B707" s="439"/>
      <c r="C707" s="440"/>
      <c r="D707" s="441"/>
      <c r="E707" s="441"/>
      <c r="F707" s="442"/>
    </row>
    <row r="708" spans="1:6" ht="13.5" customHeight="1">
      <c r="A708" s="438"/>
      <c r="B708" s="439"/>
      <c r="C708" s="440"/>
      <c r="D708" s="441"/>
      <c r="E708" s="441"/>
      <c r="F708" s="442"/>
    </row>
    <row r="709" spans="1:6" ht="13.5" customHeight="1">
      <c r="A709" s="438"/>
      <c r="B709" s="439"/>
      <c r="C709" s="440"/>
      <c r="D709" s="441"/>
      <c r="E709" s="441"/>
      <c r="F709" s="442"/>
    </row>
    <row r="710" spans="1:6" ht="13.5" customHeight="1">
      <c r="A710" s="438"/>
      <c r="B710" s="439"/>
      <c r="C710" s="440"/>
      <c r="D710" s="441"/>
      <c r="E710" s="441"/>
      <c r="F710" s="442"/>
    </row>
    <row r="711" spans="1:6" ht="13.5" customHeight="1">
      <c r="A711" s="438"/>
      <c r="B711" s="439"/>
      <c r="C711" s="440"/>
      <c r="D711" s="441"/>
      <c r="E711" s="441"/>
      <c r="F711" s="442"/>
    </row>
    <row r="712" spans="1:6" ht="13.5" customHeight="1">
      <c r="A712" s="438"/>
      <c r="B712" s="439"/>
      <c r="C712" s="440"/>
      <c r="D712" s="441"/>
      <c r="E712" s="441"/>
      <c r="F712" s="442"/>
    </row>
    <row r="713" spans="1:6" ht="13.5" customHeight="1">
      <c r="A713" s="438"/>
      <c r="B713" s="439"/>
      <c r="C713" s="440"/>
      <c r="D713" s="441"/>
      <c r="E713" s="441"/>
      <c r="F713" s="442"/>
    </row>
    <row r="714" spans="1:6" ht="13.5" customHeight="1">
      <c r="A714" s="438"/>
      <c r="B714" s="439"/>
      <c r="C714" s="440"/>
      <c r="D714" s="441"/>
      <c r="E714" s="441"/>
      <c r="F714" s="442"/>
    </row>
    <row r="715" spans="1:6" ht="13.5" customHeight="1">
      <c r="A715" s="438"/>
      <c r="B715" s="439"/>
      <c r="C715" s="440"/>
      <c r="D715" s="441"/>
      <c r="E715" s="441"/>
      <c r="F715" s="442"/>
    </row>
    <row r="716" spans="1:6" ht="13.5" customHeight="1">
      <c r="A716" s="438"/>
      <c r="B716" s="439"/>
      <c r="C716" s="440"/>
      <c r="D716" s="441"/>
      <c r="E716" s="441"/>
      <c r="F716" s="442"/>
    </row>
    <row r="717" spans="1:6" ht="13.5" customHeight="1">
      <c r="A717" s="438"/>
      <c r="B717" s="439"/>
      <c r="C717" s="440"/>
      <c r="D717" s="441"/>
      <c r="E717" s="441"/>
      <c r="F717" s="442"/>
    </row>
    <row r="718" spans="1:6" ht="13.5" customHeight="1">
      <c r="A718" s="438"/>
      <c r="B718" s="439"/>
      <c r="C718" s="440"/>
      <c r="D718" s="441"/>
      <c r="E718" s="441"/>
      <c r="F718" s="442"/>
    </row>
    <row r="719" spans="1:6" ht="13.5" customHeight="1">
      <c r="A719" s="438"/>
      <c r="B719" s="439"/>
      <c r="C719" s="440"/>
      <c r="D719" s="441"/>
      <c r="E719" s="441"/>
      <c r="F719" s="442"/>
    </row>
    <row r="720" spans="1:6" ht="13.5" customHeight="1">
      <c r="A720" s="438"/>
      <c r="B720" s="439"/>
      <c r="C720" s="440"/>
      <c r="D720" s="441"/>
      <c r="E720" s="441"/>
      <c r="F720" s="442"/>
    </row>
    <row r="721" spans="1:6" ht="13.5" customHeight="1">
      <c r="A721" s="438"/>
      <c r="B721" s="439"/>
      <c r="C721" s="440"/>
      <c r="D721" s="441"/>
      <c r="E721" s="441"/>
      <c r="F721" s="442"/>
    </row>
    <row r="722" spans="1:6" ht="13.5" customHeight="1">
      <c r="A722" s="438"/>
      <c r="B722" s="439"/>
      <c r="C722" s="440"/>
      <c r="D722" s="441"/>
      <c r="E722" s="441"/>
      <c r="F722" s="442"/>
    </row>
    <row r="723" spans="1:6" ht="13.5" customHeight="1">
      <c r="A723" s="438"/>
      <c r="B723" s="439"/>
      <c r="C723" s="440"/>
      <c r="D723" s="441"/>
      <c r="E723" s="441"/>
      <c r="F723" s="442"/>
    </row>
    <row r="724" spans="1:6" ht="13.5" customHeight="1">
      <c r="A724" s="438"/>
      <c r="B724" s="439"/>
      <c r="C724" s="440"/>
      <c r="D724" s="441"/>
      <c r="E724" s="441"/>
      <c r="F724" s="442"/>
    </row>
    <row r="725" spans="1:6" ht="13.5" customHeight="1">
      <c r="A725" s="438"/>
      <c r="B725" s="439"/>
      <c r="C725" s="440"/>
      <c r="D725" s="441"/>
      <c r="E725" s="441"/>
      <c r="F725" s="442"/>
    </row>
    <row r="726" spans="1:6" ht="13.5" customHeight="1">
      <c r="A726" s="438"/>
      <c r="B726" s="439"/>
      <c r="C726" s="440"/>
      <c r="D726" s="441"/>
      <c r="E726" s="441"/>
      <c r="F726" s="442"/>
    </row>
    <row r="727" spans="1:6" ht="13.5" customHeight="1">
      <c r="A727" s="438"/>
      <c r="B727" s="439"/>
      <c r="C727" s="440"/>
      <c r="D727" s="441"/>
      <c r="E727" s="441"/>
      <c r="F727" s="442"/>
    </row>
    <row r="728" spans="1:6" ht="13.5" customHeight="1">
      <c r="A728" s="438"/>
      <c r="B728" s="439"/>
      <c r="C728" s="440"/>
      <c r="D728" s="441"/>
      <c r="E728" s="441"/>
      <c r="F728" s="442"/>
    </row>
    <row r="729" spans="1:6" ht="13.5" customHeight="1">
      <c r="A729" s="438"/>
      <c r="B729" s="443"/>
      <c r="C729" s="440"/>
      <c r="D729" s="444"/>
      <c r="E729" s="444"/>
      <c r="F729" s="442"/>
    </row>
    <row r="730" spans="1:6" ht="13.5" customHeight="1">
      <c r="A730" s="438"/>
      <c r="B730" s="439"/>
      <c r="C730" s="440"/>
      <c r="D730" s="441"/>
      <c r="E730" s="441"/>
      <c r="F730" s="442"/>
    </row>
    <row r="731" spans="1:6" ht="13.5" customHeight="1">
      <c r="A731" s="438"/>
      <c r="B731" s="439"/>
      <c r="C731" s="440"/>
      <c r="D731" s="441"/>
      <c r="E731" s="441"/>
      <c r="F731" s="442"/>
    </row>
    <row r="732" spans="1:6" ht="13.5" customHeight="1">
      <c r="A732" s="438"/>
      <c r="B732" s="439"/>
      <c r="C732" s="440"/>
      <c r="D732" s="441"/>
      <c r="E732" s="441"/>
      <c r="F732" s="442"/>
    </row>
    <row r="733" spans="1:6" ht="13.5" customHeight="1">
      <c r="A733" s="438"/>
      <c r="B733" s="439"/>
      <c r="C733" s="440"/>
      <c r="D733" s="441"/>
      <c r="E733" s="441"/>
      <c r="F733" s="442"/>
    </row>
    <row r="734" spans="1:6" ht="13.5" customHeight="1">
      <c r="A734" s="438"/>
      <c r="B734" s="439"/>
      <c r="C734" s="440"/>
      <c r="D734" s="441"/>
      <c r="E734" s="441"/>
      <c r="F734" s="442"/>
    </row>
    <row r="735" spans="1:6" ht="13.5" customHeight="1">
      <c r="A735" s="438"/>
      <c r="B735" s="439"/>
      <c r="C735" s="440"/>
      <c r="D735" s="441"/>
      <c r="E735" s="441"/>
      <c r="F735" s="442"/>
    </row>
    <row r="736" spans="1:6" ht="13.5" customHeight="1">
      <c r="A736" s="438"/>
      <c r="B736" s="439"/>
      <c r="C736" s="440"/>
      <c r="D736" s="441"/>
      <c r="E736" s="441"/>
      <c r="F736" s="442"/>
    </row>
    <row r="737" spans="1:6" ht="13.5" customHeight="1">
      <c r="A737" s="438"/>
      <c r="B737" s="439"/>
      <c r="C737" s="440"/>
      <c r="D737" s="441"/>
      <c r="E737" s="441"/>
      <c r="F737" s="442"/>
    </row>
    <row r="738" spans="1:6" ht="13.5" customHeight="1">
      <c r="A738" s="438"/>
      <c r="B738" s="439"/>
      <c r="C738" s="440"/>
      <c r="D738" s="441"/>
      <c r="E738" s="441"/>
      <c r="F738" s="442"/>
    </row>
    <row r="739" spans="1:6" ht="13.5" customHeight="1">
      <c r="A739" s="438"/>
      <c r="B739" s="439"/>
      <c r="C739" s="440"/>
      <c r="D739" s="441"/>
      <c r="E739" s="441"/>
      <c r="F739" s="442"/>
    </row>
    <row r="740" spans="1:6" ht="13.5" customHeight="1">
      <c r="A740" s="438"/>
      <c r="B740" s="443"/>
      <c r="C740" s="440"/>
      <c r="D740" s="444"/>
      <c r="E740" s="444"/>
      <c r="F740" s="442"/>
    </row>
    <row r="741" spans="1:6" ht="13.5" customHeight="1">
      <c r="A741" s="438"/>
      <c r="B741" s="439"/>
      <c r="C741" s="440"/>
      <c r="D741" s="441"/>
      <c r="E741" s="441"/>
      <c r="F741" s="442"/>
    </row>
    <row r="742" spans="1:6" ht="13.5" customHeight="1">
      <c r="A742" s="438"/>
      <c r="B742" s="439"/>
      <c r="C742" s="440"/>
      <c r="D742" s="441"/>
      <c r="E742" s="441"/>
      <c r="F742" s="442"/>
    </row>
    <row r="743" spans="1:6" ht="13.5" customHeight="1">
      <c r="A743" s="438"/>
      <c r="B743" s="439"/>
      <c r="C743" s="440"/>
      <c r="D743" s="441"/>
      <c r="E743" s="441"/>
      <c r="F743" s="442"/>
    </row>
    <row r="744" spans="1:6" ht="13.5" customHeight="1">
      <c r="A744" s="438"/>
      <c r="B744" s="439"/>
      <c r="C744" s="440"/>
      <c r="D744" s="441"/>
      <c r="E744" s="441"/>
      <c r="F744" s="442"/>
    </row>
    <row r="745" spans="1:6" ht="13.5" customHeight="1">
      <c r="A745" s="438"/>
      <c r="B745" s="439"/>
      <c r="C745" s="440"/>
      <c r="D745" s="441"/>
      <c r="E745" s="441"/>
      <c r="F745" s="442"/>
    </row>
    <row r="746" spans="1:6" ht="13.5" customHeight="1">
      <c r="A746" s="438"/>
      <c r="B746" s="439"/>
      <c r="C746" s="440"/>
      <c r="D746" s="441"/>
      <c r="E746" s="441"/>
      <c r="F746" s="442"/>
    </row>
    <row r="747" spans="1:6" ht="13.5" customHeight="1">
      <c r="A747" s="438"/>
      <c r="B747" s="439"/>
      <c r="C747" s="440"/>
      <c r="D747" s="441"/>
      <c r="E747" s="441"/>
      <c r="F747" s="442"/>
    </row>
    <row r="748" spans="1:6" ht="13.5" customHeight="1">
      <c r="A748" s="438"/>
      <c r="B748" s="439"/>
      <c r="C748" s="440"/>
      <c r="D748" s="441"/>
      <c r="E748" s="441"/>
      <c r="F748" s="442"/>
    </row>
    <row r="749" spans="1:6" ht="13.5" customHeight="1">
      <c r="A749" s="438"/>
      <c r="B749" s="439"/>
      <c r="C749" s="440"/>
      <c r="D749" s="441"/>
      <c r="E749" s="441"/>
      <c r="F749" s="442"/>
    </row>
    <row r="750" spans="1:6" ht="13.5" customHeight="1">
      <c r="A750" s="438"/>
      <c r="B750" s="439"/>
      <c r="C750" s="440"/>
      <c r="D750" s="441"/>
      <c r="E750" s="441"/>
      <c r="F750" s="442"/>
    </row>
    <row r="751" spans="1:6" ht="13.5" customHeight="1">
      <c r="A751" s="438"/>
      <c r="B751" s="439"/>
      <c r="C751" s="440"/>
      <c r="D751" s="441"/>
      <c r="E751" s="441"/>
      <c r="F751" s="442"/>
    </row>
    <row r="752" spans="1:6" ht="13.5" customHeight="1">
      <c r="A752" s="438"/>
      <c r="B752" s="439"/>
      <c r="C752" s="440"/>
      <c r="D752" s="441"/>
      <c r="E752" s="441"/>
      <c r="F752" s="442"/>
    </row>
    <row r="753" spans="1:6" ht="13.5" customHeight="1">
      <c r="A753" s="438"/>
      <c r="B753" s="439"/>
      <c r="C753" s="440"/>
      <c r="D753" s="441"/>
      <c r="E753" s="441"/>
      <c r="F753" s="442"/>
    </row>
    <row r="754" spans="1:6" ht="13.5" customHeight="1">
      <c r="A754" s="438"/>
      <c r="B754" s="439"/>
      <c r="C754" s="440"/>
      <c r="D754" s="441"/>
      <c r="E754" s="441"/>
      <c r="F754" s="442"/>
    </row>
    <row r="755" spans="1:6" ht="13.5" customHeight="1">
      <c r="A755" s="438"/>
      <c r="B755" s="439"/>
      <c r="C755" s="440"/>
      <c r="D755" s="441"/>
      <c r="E755" s="441"/>
      <c r="F755" s="442"/>
    </row>
    <row r="756" spans="1:6" ht="13.5" customHeight="1">
      <c r="A756" s="438"/>
      <c r="B756" s="439"/>
      <c r="C756" s="440"/>
      <c r="D756" s="441"/>
      <c r="E756" s="441"/>
      <c r="F756" s="442"/>
    </row>
    <row r="757" spans="1:6" ht="13.5" customHeight="1">
      <c r="A757" s="438"/>
      <c r="B757" s="439"/>
      <c r="C757" s="440"/>
      <c r="D757" s="441"/>
      <c r="E757" s="441"/>
      <c r="F757" s="442"/>
    </row>
    <row r="758" spans="1:6" ht="13.5" customHeight="1">
      <c r="A758" s="438"/>
      <c r="B758" s="439"/>
      <c r="C758" s="440"/>
      <c r="D758" s="441"/>
      <c r="E758" s="441"/>
      <c r="F758" s="442"/>
    </row>
    <row r="759" spans="1:6" ht="13.5" customHeight="1">
      <c r="A759" s="438"/>
      <c r="B759" s="439"/>
      <c r="C759" s="440"/>
      <c r="D759" s="441"/>
      <c r="E759" s="441"/>
      <c r="F759" s="442"/>
    </row>
    <row r="760" spans="1:6" ht="13.5" customHeight="1">
      <c r="A760" s="438"/>
      <c r="B760" s="439"/>
      <c r="C760" s="440"/>
      <c r="D760" s="441"/>
      <c r="E760" s="441"/>
      <c r="F760" s="442"/>
    </row>
    <row r="761" spans="1:6" ht="13.5" customHeight="1">
      <c r="A761" s="438"/>
      <c r="B761" s="439"/>
      <c r="C761" s="440"/>
      <c r="D761" s="441"/>
      <c r="E761" s="441"/>
      <c r="F761" s="442"/>
    </row>
    <row r="762" spans="1:6" ht="13.5" customHeight="1">
      <c r="A762" s="438"/>
      <c r="B762" s="439"/>
      <c r="C762" s="440"/>
      <c r="D762" s="441"/>
      <c r="E762" s="441"/>
      <c r="F762" s="442"/>
    </row>
    <row r="763" spans="1:6" ht="13.5" customHeight="1">
      <c r="A763" s="438"/>
      <c r="B763" s="439"/>
      <c r="C763" s="440"/>
      <c r="D763" s="441"/>
      <c r="E763" s="441"/>
      <c r="F763" s="442"/>
    </row>
    <row r="764" spans="1:6" ht="13.5" customHeight="1">
      <c r="A764" s="438"/>
      <c r="B764" s="439"/>
      <c r="C764" s="440"/>
      <c r="D764" s="441"/>
      <c r="E764" s="441"/>
      <c r="F764" s="442"/>
    </row>
    <row r="765" spans="1:6" ht="13.5" customHeight="1">
      <c r="A765" s="438"/>
      <c r="B765" s="439"/>
      <c r="C765" s="440"/>
      <c r="D765" s="441"/>
      <c r="E765" s="441"/>
      <c r="F765" s="442"/>
    </row>
    <row r="766" spans="1:6" ht="13.5" customHeight="1">
      <c r="A766" s="438"/>
      <c r="B766" s="439"/>
      <c r="C766" s="440"/>
      <c r="D766" s="441"/>
      <c r="E766" s="441"/>
      <c r="F766" s="442"/>
    </row>
    <row r="767" spans="1:6" ht="13.5" customHeight="1">
      <c r="A767" s="438"/>
      <c r="B767" s="439"/>
      <c r="C767" s="440"/>
      <c r="D767" s="441"/>
      <c r="E767" s="441"/>
      <c r="F767" s="442"/>
    </row>
    <row r="768" spans="1:6" ht="13.5" customHeight="1">
      <c r="A768" s="438"/>
      <c r="B768" s="439"/>
      <c r="C768" s="440"/>
      <c r="D768" s="441"/>
      <c r="E768" s="441"/>
      <c r="F768" s="442"/>
    </row>
    <row r="769" spans="1:6" ht="13.5" customHeight="1">
      <c r="A769" s="438"/>
      <c r="B769" s="439"/>
      <c r="C769" s="440"/>
      <c r="D769" s="441"/>
      <c r="E769" s="441"/>
      <c r="F769" s="442"/>
    </row>
    <row r="770" spans="1:6" ht="13.5" customHeight="1">
      <c r="A770" s="438"/>
      <c r="B770" s="439"/>
      <c r="C770" s="440"/>
      <c r="D770" s="441"/>
      <c r="E770" s="441"/>
      <c r="F770" s="442"/>
    </row>
    <row r="771" spans="1:6" ht="13.5" customHeight="1">
      <c r="A771" s="438"/>
      <c r="B771" s="439"/>
      <c r="C771" s="440"/>
      <c r="D771" s="441"/>
      <c r="E771" s="441"/>
      <c r="F771" s="442"/>
    </row>
    <row r="772" spans="1:6" ht="13.5" customHeight="1">
      <c r="A772" s="438"/>
      <c r="B772" s="439"/>
      <c r="C772" s="440"/>
      <c r="D772" s="441"/>
      <c r="E772" s="441"/>
      <c r="F772" s="442"/>
    </row>
    <row r="773" spans="1:6" ht="13.5" customHeight="1">
      <c r="A773" s="438"/>
      <c r="B773" s="439"/>
      <c r="C773" s="440"/>
      <c r="D773" s="441"/>
      <c r="E773" s="441"/>
      <c r="F773" s="442"/>
    </row>
    <row r="774" spans="1:6" ht="13.5" customHeight="1">
      <c r="A774" s="438"/>
      <c r="B774" s="439"/>
      <c r="C774" s="440"/>
      <c r="D774" s="441"/>
      <c r="E774" s="441"/>
      <c r="F774" s="442"/>
    </row>
    <row r="775" spans="1:6" ht="13.5" customHeight="1">
      <c r="A775" s="438"/>
      <c r="B775" s="439"/>
      <c r="C775" s="440"/>
      <c r="D775" s="441"/>
      <c r="E775" s="441"/>
      <c r="F775" s="442"/>
    </row>
    <row r="776" spans="1:6" ht="13.5" customHeight="1">
      <c r="A776" s="438"/>
      <c r="B776" s="439"/>
      <c r="C776" s="440"/>
      <c r="D776" s="441"/>
      <c r="E776" s="441"/>
      <c r="F776" s="442"/>
    </row>
    <row r="777" spans="1:6" ht="13.5" customHeight="1">
      <c r="A777" s="438"/>
      <c r="B777" s="439"/>
      <c r="C777" s="440"/>
      <c r="D777" s="441"/>
      <c r="E777" s="441"/>
      <c r="F777" s="442"/>
    </row>
    <row r="778" spans="1:6" ht="13.5" customHeight="1">
      <c r="A778" s="438"/>
      <c r="B778" s="439"/>
      <c r="C778" s="440"/>
      <c r="D778" s="441"/>
      <c r="E778" s="441"/>
      <c r="F778" s="442"/>
    </row>
    <row r="779" spans="1:6" ht="13.5" customHeight="1">
      <c r="A779" s="438"/>
      <c r="B779" s="439"/>
      <c r="C779" s="440"/>
      <c r="D779" s="441"/>
      <c r="E779" s="441"/>
      <c r="F779" s="442"/>
    </row>
    <row r="780" spans="1:6" ht="13.5" customHeight="1">
      <c r="A780" s="438"/>
      <c r="B780" s="439"/>
      <c r="C780" s="440"/>
      <c r="D780" s="441"/>
      <c r="E780" s="441"/>
      <c r="F780" s="442"/>
    </row>
    <row r="781" spans="1:6" ht="13.5" customHeight="1">
      <c r="A781" s="438"/>
      <c r="B781" s="439"/>
      <c r="C781" s="440"/>
      <c r="D781" s="441"/>
      <c r="E781" s="441"/>
      <c r="F781" s="442"/>
    </row>
    <row r="782" spans="1:6" ht="13.5" customHeight="1">
      <c r="A782" s="438"/>
      <c r="B782" s="439"/>
      <c r="C782" s="440"/>
      <c r="D782" s="441"/>
      <c r="E782" s="441"/>
      <c r="F782" s="442"/>
    </row>
    <row r="783" spans="1:6" ht="13.5" customHeight="1">
      <c r="A783" s="438"/>
      <c r="B783" s="439"/>
      <c r="C783" s="440"/>
      <c r="D783" s="441"/>
      <c r="E783" s="441"/>
      <c r="F783" s="442"/>
    </row>
    <row r="784" spans="1:6" ht="13.5" customHeight="1">
      <c r="A784" s="438"/>
      <c r="B784" s="439"/>
      <c r="C784" s="440"/>
      <c r="D784" s="441"/>
      <c r="E784" s="441"/>
      <c r="F784" s="442"/>
    </row>
    <row r="785" spans="1:6" ht="13.5" customHeight="1">
      <c r="A785" s="438"/>
      <c r="B785" s="439"/>
      <c r="C785" s="440"/>
      <c r="D785" s="441"/>
      <c r="E785" s="441"/>
      <c r="F785" s="442"/>
    </row>
    <row r="786" spans="1:6" ht="13.5" customHeight="1">
      <c r="A786" s="438"/>
      <c r="B786" s="439"/>
      <c r="C786" s="440"/>
      <c r="D786" s="441"/>
      <c r="E786" s="441"/>
      <c r="F786" s="442"/>
    </row>
    <row r="787" spans="1:6" ht="13.5" customHeight="1">
      <c r="A787" s="438"/>
      <c r="B787" s="439"/>
      <c r="C787" s="440"/>
      <c r="D787" s="441"/>
      <c r="E787" s="441"/>
      <c r="F787" s="442"/>
    </row>
    <row r="788" spans="1:6" ht="13.5" customHeight="1">
      <c r="A788" s="438"/>
      <c r="B788" s="443"/>
      <c r="C788" s="440"/>
      <c r="D788" s="444"/>
      <c r="E788" s="444"/>
      <c r="F788" s="442"/>
    </row>
    <row r="789" spans="1:6" ht="13.5" customHeight="1">
      <c r="A789" s="438"/>
      <c r="B789" s="439"/>
      <c r="C789" s="440"/>
      <c r="D789" s="441"/>
      <c r="E789" s="441"/>
      <c r="F789" s="442"/>
    </row>
    <row r="790" spans="1:6" ht="13.5" customHeight="1">
      <c r="A790" s="438"/>
      <c r="B790" s="439"/>
      <c r="C790" s="440"/>
      <c r="D790" s="441"/>
      <c r="E790" s="441"/>
      <c r="F790" s="442"/>
    </row>
    <row r="791" spans="1:6" ht="13.5" customHeight="1">
      <c r="A791" s="438"/>
      <c r="B791" s="439"/>
      <c r="C791" s="440"/>
      <c r="D791" s="441"/>
      <c r="E791" s="441"/>
      <c r="F791" s="442"/>
    </row>
    <row r="792" spans="1:6" ht="13.5" customHeight="1">
      <c r="A792" s="438"/>
      <c r="B792" s="439"/>
      <c r="C792" s="440"/>
      <c r="D792" s="441"/>
      <c r="E792" s="441"/>
      <c r="F792" s="442"/>
    </row>
    <row r="793" spans="1:6" ht="13.5" customHeight="1">
      <c r="A793" s="438"/>
      <c r="B793" s="439"/>
      <c r="C793" s="440"/>
      <c r="D793" s="441"/>
      <c r="E793" s="441"/>
      <c r="F793" s="442"/>
    </row>
    <row r="794" spans="1:6" ht="13.5" customHeight="1">
      <c r="A794" s="438"/>
      <c r="B794" s="439"/>
      <c r="C794" s="440"/>
      <c r="D794" s="441"/>
      <c r="E794" s="441"/>
      <c r="F794" s="442"/>
    </row>
    <row r="795" spans="1:6" ht="13.5" customHeight="1">
      <c r="A795" s="438"/>
      <c r="B795" s="439"/>
      <c r="C795" s="440"/>
      <c r="D795" s="441"/>
      <c r="E795" s="441"/>
      <c r="F795" s="442"/>
    </row>
    <row r="796" spans="1:6" ht="13.5" customHeight="1">
      <c r="A796" s="438"/>
      <c r="B796" s="439"/>
      <c r="C796" s="440"/>
      <c r="D796" s="441"/>
      <c r="E796" s="441"/>
      <c r="F796" s="442"/>
    </row>
    <row r="797" spans="1:6" ht="13.5" customHeight="1">
      <c r="A797" s="438"/>
      <c r="B797" s="439"/>
      <c r="C797" s="440"/>
      <c r="D797" s="441"/>
      <c r="E797" s="441"/>
      <c r="F797" s="442"/>
    </row>
    <row r="798" spans="1:6" ht="13.5" customHeight="1">
      <c r="A798" s="438"/>
      <c r="B798" s="439"/>
      <c r="C798" s="440"/>
      <c r="D798" s="441"/>
      <c r="E798" s="441"/>
      <c r="F798" s="442"/>
    </row>
    <row r="799" spans="1:6" ht="13.5" customHeight="1">
      <c r="A799" s="438"/>
      <c r="B799" s="439"/>
      <c r="C799" s="440"/>
      <c r="D799" s="441"/>
      <c r="E799" s="441"/>
      <c r="F799" s="442"/>
    </row>
    <row r="800" spans="1:6" ht="13.5" customHeight="1">
      <c r="A800" s="438"/>
      <c r="B800" s="439"/>
      <c r="C800" s="440"/>
      <c r="D800" s="441"/>
      <c r="E800" s="441"/>
      <c r="F800" s="442"/>
    </row>
    <row r="801" spans="1:6" ht="13.5" customHeight="1">
      <c r="A801" s="438"/>
      <c r="B801" s="439"/>
      <c r="C801" s="440"/>
      <c r="D801" s="441"/>
      <c r="E801" s="441"/>
      <c r="F801" s="442"/>
    </row>
    <row r="802" spans="1:6" ht="13.5" customHeight="1">
      <c r="A802" s="438"/>
      <c r="B802" s="439"/>
      <c r="C802" s="440"/>
      <c r="D802" s="441"/>
      <c r="E802" s="441"/>
      <c r="F802" s="442"/>
    </row>
    <row r="803" spans="1:6" ht="13.5" customHeight="1">
      <c r="A803" s="438"/>
      <c r="B803" s="439"/>
      <c r="C803" s="440"/>
      <c r="D803" s="441"/>
      <c r="E803" s="441"/>
      <c r="F803" s="442"/>
    </row>
    <row r="804" spans="1:6" ht="13.5" customHeight="1">
      <c r="A804" s="438"/>
      <c r="B804" s="439"/>
      <c r="C804" s="440"/>
      <c r="D804" s="441"/>
      <c r="E804" s="441"/>
      <c r="F804" s="442"/>
    </row>
    <row r="805" spans="1:6" ht="13.5" customHeight="1">
      <c r="A805" s="438"/>
      <c r="B805" s="439"/>
      <c r="C805" s="440"/>
      <c r="D805" s="441"/>
      <c r="E805" s="441"/>
      <c r="F805" s="442"/>
    </row>
    <row r="806" spans="1:6" ht="13.5" customHeight="1">
      <c r="A806" s="438"/>
      <c r="B806" s="439"/>
      <c r="C806" s="440"/>
      <c r="D806" s="441"/>
      <c r="E806" s="441"/>
      <c r="F806" s="442"/>
    </row>
    <row r="807" spans="1:6" ht="13.5" customHeight="1">
      <c r="A807" s="438"/>
      <c r="B807" s="439"/>
      <c r="C807" s="440"/>
      <c r="D807" s="441"/>
      <c r="E807" s="441"/>
      <c r="F807" s="442"/>
    </row>
    <row r="808" spans="1:6" ht="13.5" customHeight="1">
      <c r="A808" s="438"/>
      <c r="B808" s="439"/>
      <c r="C808" s="440"/>
      <c r="D808" s="441"/>
      <c r="E808" s="441"/>
      <c r="F808" s="442"/>
    </row>
    <row r="809" spans="1:6" ht="13.5" customHeight="1">
      <c r="A809" s="438"/>
      <c r="B809" s="439"/>
      <c r="C809" s="440"/>
      <c r="D809" s="441"/>
      <c r="E809" s="441"/>
      <c r="F809" s="442"/>
    </row>
    <row r="810" spans="1:6" ht="13.5" customHeight="1">
      <c r="A810" s="438"/>
      <c r="B810" s="439"/>
      <c r="C810" s="440"/>
      <c r="D810" s="441"/>
      <c r="E810" s="441"/>
      <c r="F810" s="442"/>
    </row>
    <row r="811" spans="1:6" ht="13.5" customHeight="1">
      <c r="A811" s="438"/>
      <c r="B811" s="439"/>
      <c r="C811" s="440"/>
      <c r="D811" s="441"/>
      <c r="E811" s="441"/>
      <c r="F811" s="442"/>
    </row>
    <row r="812" spans="1:6" ht="13.5" customHeight="1">
      <c r="A812" s="438"/>
      <c r="B812" s="439"/>
      <c r="C812" s="440"/>
      <c r="D812" s="441"/>
      <c r="E812" s="441"/>
      <c r="F812" s="442"/>
    </row>
    <row r="813" spans="1:6" ht="13.5" customHeight="1">
      <c r="A813" s="438"/>
      <c r="B813" s="439"/>
      <c r="C813" s="440"/>
      <c r="D813" s="441"/>
      <c r="E813" s="441"/>
      <c r="F813" s="442"/>
    </row>
    <row r="814" spans="1:6" ht="13.5" customHeight="1">
      <c r="A814" s="438"/>
      <c r="B814" s="439"/>
      <c r="C814" s="440"/>
      <c r="D814" s="441"/>
      <c r="E814" s="441"/>
      <c r="F814" s="442"/>
    </row>
    <row r="815" spans="1:6" ht="13.5" customHeight="1">
      <c r="A815" s="438"/>
      <c r="B815" s="439"/>
      <c r="C815" s="440"/>
      <c r="D815" s="441"/>
      <c r="E815" s="441"/>
      <c r="F815" s="442"/>
    </row>
    <row r="816" spans="1:6" ht="13.5" customHeight="1">
      <c r="A816" s="438"/>
      <c r="B816" s="439"/>
      <c r="C816" s="440"/>
      <c r="D816" s="441"/>
      <c r="E816" s="441"/>
      <c r="F816" s="442"/>
    </row>
    <row r="817" spans="1:6" ht="13.5" customHeight="1">
      <c r="A817" s="438"/>
      <c r="B817" s="439"/>
      <c r="C817" s="440"/>
      <c r="D817" s="441"/>
      <c r="E817" s="441"/>
      <c r="F817" s="442"/>
    </row>
    <row r="818" spans="1:6" ht="13.5" customHeight="1">
      <c r="A818" s="438"/>
      <c r="B818" s="439"/>
      <c r="C818" s="440"/>
      <c r="D818" s="441"/>
      <c r="E818" s="441"/>
      <c r="F818" s="442"/>
    </row>
    <row r="819" spans="1:6" ht="13.5" customHeight="1">
      <c r="A819" s="438"/>
      <c r="B819" s="439"/>
      <c r="C819" s="440"/>
      <c r="D819" s="441"/>
      <c r="E819" s="441"/>
      <c r="F819" s="442"/>
    </row>
    <row r="820" spans="1:6" ht="13.5" customHeight="1">
      <c r="A820" s="438"/>
      <c r="B820" s="439"/>
      <c r="C820" s="440"/>
      <c r="D820" s="441"/>
      <c r="E820" s="441"/>
      <c r="F820" s="442"/>
    </row>
    <row r="821" spans="1:6" ht="13.5" customHeight="1">
      <c r="A821" s="438"/>
      <c r="B821" s="439"/>
      <c r="C821" s="440"/>
      <c r="D821" s="441"/>
      <c r="E821" s="441"/>
      <c r="F821" s="442"/>
    </row>
    <row r="822" spans="1:6" ht="13.5" customHeight="1">
      <c r="A822" s="438"/>
      <c r="B822" s="439"/>
      <c r="C822" s="440"/>
      <c r="D822" s="441"/>
      <c r="E822" s="441"/>
      <c r="F822" s="442"/>
    </row>
    <row r="823" spans="1:6" ht="13.5" customHeight="1">
      <c r="A823" s="438"/>
      <c r="B823" s="439"/>
      <c r="C823" s="440"/>
      <c r="D823" s="441"/>
      <c r="E823" s="441"/>
      <c r="F823" s="442"/>
    </row>
    <row r="824" spans="1:6" ht="13.5" customHeight="1">
      <c r="A824" s="438"/>
      <c r="B824" s="439"/>
      <c r="C824" s="440"/>
      <c r="D824" s="441"/>
      <c r="E824" s="441"/>
      <c r="F824" s="442"/>
    </row>
    <row r="825" spans="1:6" ht="13.5" customHeight="1">
      <c r="A825" s="438"/>
      <c r="B825" s="439"/>
      <c r="C825" s="440"/>
      <c r="D825" s="441"/>
      <c r="E825" s="441"/>
      <c r="F825" s="442"/>
    </row>
    <row r="826" spans="1:6" ht="13.5" customHeight="1">
      <c r="A826" s="438"/>
      <c r="B826" s="439"/>
      <c r="C826" s="440"/>
      <c r="D826" s="441"/>
      <c r="E826" s="441"/>
      <c r="F826" s="442"/>
    </row>
    <row r="827" spans="1:6" ht="13.5" customHeight="1">
      <c r="A827" s="438"/>
      <c r="B827" s="439"/>
      <c r="C827" s="440"/>
      <c r="D827" s="441"/>
      <c r="E827" s="441"/>
      <c r="F827" s="442"/>
    </row>
    <row r="828" spans="1:6" ht="13.5" customHeight="1">
      <c r="A828" s="438"/>
      <c r="B828" s="443"/>
      <c r="C828" s="440"/>
      <c r="D828" s="444"/>
      <c r="E828" s="444"/>
      <c r="F828" s="442"/>
    </row>
    <row r="829" spans="1:6" ht="13.5" customHeight="1">
      <c r="A829" s="438"/>
      <c r="B829" s="439"/>
      <c r="C829" s="440"/>
      <c r="D829" s="441"/>
      <c r="E829" s="441"/>
      <c r="F829" s="442"/>
    </row>
    <row r="830" spans="1:6" ht="13.5" customHeight="1">
      <c r="A830" s="438"/>
      <c r="B830" s="439"/>
      <c r="C830" s="440"/>
      <c r="D830" s="441"/>
      <c r="E830" s="441"/>
      <c r="F830" s="442"/>
    </row>
    <row r="831" spans="1:6" ht="13.5" customHeight="1">
      <c r="A831" s="438"/>
      <c r="B831" s="439"/>
      <c r="C831" s="440"/>
      <c r="D831" s="441"/>
      <c r="E831" s="441"/>
      <c r="F831" s="442"/>
    </row>
    <row r="832" spans="1:6" ht="13.5" customHeight="1">
      <c r="A832" s="438"/>
      <c r="B832" s="439"/>
      <c r="C832" s="440"/>
      <c r="D832" s="441"/>
      <c r="E832" s="441"/>
      <c r="F832" s="442"/>
    </row>
    <row r="833" spans="1:6" ht="13.5" customHeight="1">
      <c r="A833" s="438"/>
      <c r="B833" s="439"/>
      <c r="C833" s="440"/>
      <c r="D833" s="441"/>
      <c r="E833" s="441"/>
      <c r="F833" s="442"/>
    </row>
    <row r="834" spans="1:6" ht="13.5" customHeight="1">
      <c r="A834" s="438"/>
      <c r="B834" s="439"/>
      <c r="C834" s="440"/>
      <c r="D834" s="441"/>
      <c r="E834" s="441"/>
      <c r="F834" s="442"/>
    </row>
    <row r="835" spans="1:6" ht="13.5" customHeight="1">
      <c r="A835" s="438"/>
      <c r="B835" s="439"/>
      <c r="C835" s="440"/>
      <c r="D835" s="441"/>
      <c r="E835" s="441"/>
      <c r="F835" s="442"/>
    </row>
    <row r="836" spans="1:6" ht="13.5" customHeight="1">
      <c r="A836" s="438"/>
      <c r="B836" s="439"/>
      <c r="C836" s="440"/>
      <c r="D836" s="441"/>
      <c r="E836" s="441"/>
      <c r="F836" s="442"/>
    </row>
    <row r="837" spans="1:6" ht="13.5" customHeight="1">
      <c r="A837" s="438"/>
      <c r="B837" s="439"/>
      <c r="C837" s="440"/>
      <c r="D837" s="441"/>
      <c r="E837" s="441"/>
      <c r="F837" s="442"/>
    </row>
    <row r="838" spans="1:6" ht="13.5" customHeight="1">
      <c r="A838" s="438"/>
      <c r="B838" s="439"/>
      <c r="C838" s="440"/>
      <c r="D838" s="441"/>
      <c r="E838" s="441"/>
      <c r="F838" s="442"/>
    </row>
    <row r="839" spans="1:6" ht="13.5" customHeight="1">
      <c r="A839" s="438"/>
      <c r="B839" s="439"/>
      <c r="C839" s="440"/>
      <c r="D839" s="441"/>
      <c r="E839" s="441"/>
      <c r="F839" s="442"/>
    </row>
    <row r="840" spans="1:6" ht="13.5" customHeight="1">
      <c r="A840" s="438"/>
      <c r="B840" s="439"/>
      <c r="C840" s="440"/>
      <c r="D840" s="441"/>
      <c r="E840" s="441"/>
      <c r="F840" s="442"/>
    </row>
    <row r="841" spans="1:6" ht="13.5" customHeight="1">
      <c r="A841" s="438"/>
      <c r="B841" s="439"/>
      <c r="C841" s="440"/>
      <c r="D841" s="441"/>
      <c r="E841" s="441"/>
      <c r="F841" s="442"/>
    </row>
    <row r="842" spans="1:6" ht="13.5" customHeight="1">
      <c r="A842" s="438"/>
      <c r="B842" s="439"/>
      <c r="C842" s="440"/>
      <c r="D842" s="441"/>
      <c r="E842" s="441"/>
      <c r="F842" s="442"/>
    </row>
    <row r="843" spans="1:6" ht="13.5" customHeight="1">
      <c r="A843" s="438"/>
      <c r="B843" s="439"/>
      <c r="C843" s="440"/>
      <c r="D843" s="441"/>
      <c r="E843" s="441"/>
      <c r="F843" s="442"/>
    </row>
    <row r="844" spans="1:6" ht="13.5" customHeight="1">
      <c r="A844" s="438"/>
      <c r="B844" s="439"/>
      <c r="C844" s="440"/>
      <c r="D844" s="441"/>
      <c r="E844" s="441"/>
      <c r="F844" s="442"/>
    </row>
    <row r="845" spans="1:6" ht="13.5" customHeight="1">
      <c r="A845" s="438"/>
      <c r="B845" s="439"/>
      <c r="C845" s="440"/>
      <c r="D845" s="441"/>
      <c r="E845" s="441"/>
      <c r="F845" s="442"/>
    </row>
    <row r="846" spans="1:6" ht="13.5" customHeight="1">
      <c r="A846" s="438"/>
      <c r="B846" s="439"/>
      <c r="C846" s="440"/>
      <c r="D846" s="441"/>
      <c r="E846" s="441"/>
      <c r="F846" s="442"/>
    </row>
    <row r="847" spans="1:6" ht="13.5" customHeight="1">
      <c r="A847" s="438"/>
      <c r="B847" s="439"/>
      <c r="C847" s="440"/>
      <c r="D847" s="441"/>
      <c r="E847" s="441"/>
      <c r="F847" s="442"/>
    </row>
    <row r="848" spans="1:6" ht="13.5" customHeight="1">
      <c r="A848" s="438"/>
      <c r="B848" s="439"/>
      <c r="C848" s="440"/>
      <c r="D848" s="441"/>
      <c r="E848" s="441"/>
      <c r="F848" s="442"/>
    </row>
    <row r="849" spans="1:6" ht="13.5" customHeight="1">
      <c r="A849" s="438"/>
      <c r="B849" s="439"/>
      <c r="C849" s="440"/>
      <c r="D849" s="441"/>
      <c r="E849" s="441"/>
      <c r="F849" s="442"/>
    </row>
    <row r="850" spans="1:6" ht="13.5" customHeight="1">
      <c r="A850" s="438"/>
      <c r="B850" s="439"/>
      <c r="C850" s="440"/>
      <c r="D850" s="441"/>
      <c r="E850" s="441"/>
      <c r="F850" s="442"/>
    </row>
    <row r="851" spans="1:6" ht="13.5" customHeight="1">
      <c r="A851" s="438"/>
      <c r="B851" s="439"/>
      <c r="C851" s="440"/>
      <c r="D851" s="441"/>
      <c r="E851" s="441"/>
      <c r="F851" s="442"/>
    </row>
    <row r="852" spans="1:6" ht="13.5" customHeight="1">
      <c r="A852" s="438"/>
      <c r="B852" s="439"/>
      <c r="C852" s="440"/>
      <c r="D852" s="441"/>
      <c r="E852" s="441"/>
      <c r="F852" s="442"/>
    </row>
    <row r="853" spans="1:6" ht="13.5" customHeight="1">
      <c r="A853" s="438"/>
      <c r="B853" s="439"/>
      <c r="C853" s="440"/>
      <c r="D853" s="441"/>
      <c r="E853" s="441"/>
      <c r="F853" s="442"/>
    </row>
    <row r="854" spans="1:6" ht="13.5" customHeight="1">
      <c r="A854" s="438"/>
      <c r="B854" s="439"/>
      <c r="C854" s="440"/>
      <c r="D854" s="441"/>
      <c r="E854" s="441"/>
      <c r="F854" s="442"/>
    </row>
    <row r="855" spans="1:6" ht="13.5" customHeight="1">
      <c r="A855" s="438"/>
      <c r="B855" s="439"/>
      <c r="C855" s="440"/>
      <c r="D855" s="441"/>
      <c r="E855" s="441"/>
      <c r="F855" s="442"/>
    </row>
    <row r="856" spans="1:6" ht="13.5" customHeight="1">
      <c r="A856" s="438"/>
      <c r="B856" s="439"/>
      <c r="C856" s="440"/>
      <c r="D856" s="441"/>
      <c r="E856" s="441"/>
      <c r="F856" s="442"/>
    </row>
    <row r="857" spans="1:6" ht="13.5" customHeight="1">
      <c r="A857" s="438"/>
      <c r="B857" s="439"/>
      <c r="C857" s="440"/>
      <c r="D857" s="441"/>
      <c r="E857" s="441"/>
      <c r="F857" s="442"/>
    </row>
    <row r="858" spans="1:6" ht="13.5" customHeight="1">
      <c r="A858" s="438"/>
      <c r="B858" s="439"/>
      <c r="C858" s="440"/>
      <c r="D858" s="441"/>
      <c r="E858" s="441"/>
      <c r="F858" s="442"/>
    </row>
    <row r="859" spans="1:6" ht="13.5" customHeight="1">
      <c r="A859" s="438"/>
      <c r="B859" s="439"/>
      <c r="C859" s="440"/>
      <c r="D859" s="441"/>
      <c r="E859" s="441"/>
      <c r="F859" s="442"/>
    </row>
    <row r="860" spans="1:6" ht="13.5" customHeight="1">
      <c r="A860" s="438"/>
      <c r="B860" s="439"/>
      <c r="C860" s="440"/>
      <c r="D860" s="441"/>
      <c r="E860" s="441"/>
      <c r="F860" s="442"/>
    </row>
    <row r="861" spans="1:6" ht="13.5" customHeight="1">
      <c r="A861" s="438"/>
      <c r="B861" s="439"/>
      <c r="C861" s="440"/>
      <c r="D861" s="441"/>
      <c r="E861" s="441"/>
      <c r="F861" s="442"/>
    </row>
    <row r="862" spans="1:6" ht="13.5" customHeight="1">
      <c r="A862" s="438"/>
      <c r="B862" s="439"/>
      <c r="C862" s="440"/>
      <c r="D862" s="441"/>
      <c r="E862" s="441"/>
      <c r="F862" s="442"/>
    </row>
    <row r="863" spans="1:6" ht="13.5" customHeight="1">
      <c r="A863" s="438"/>
      <c r="B863" s="439"/>
      <c r="C863" s="440"/>
      <c r="D863" s="441"/>
      <c r="E863" s="441"/>
      <c r="F863" s="442"/>
    </row>
    <row r="864" spans="1:6" ht="13.5" customHeight="1">
      <c r="A864" s="438"/>
      <c r="B864" s="439"/>
      <c r="C864" s="440"/>
      <c r="D864" s="441"/>
      <c r="E864" s="441"/>
      <c r="F864" s="442"/>
    </row>
    <row r="865" spans="1:6" ht="13.5" customHeight="1">
      <c r="A865" s="438"/>
      <c r="B865" s="439"/>
      <c r="C865" s="440"/>
      <c r="D865" s="441"/>
      <c r="E865" s="441"/>
      <c r="F865" s="442"/>
    </row>
    <row r="866" spans="1:6" ht="13.5" customHeight="1">
      <c r="A866" s="438"/>
      <c r="B866" s="439"/>
      <c r="C866" s="440"/>
      <c r="D866" s="441"/>
      <c r="E866" s="441"/>
      <c r="F866" s="442"/>
    </row>
    <row r="867" spans="1:6" ht="13.5" customHeight="1">
      <c r="A867" s="438"/>
      <c r="B867" s="439"/>
      <c r="C867" s="440"/>
      <c r="D867" s="441"/>
      <c r="E867" s="441"/>
      <c r="F867" s="442"/>
    </row>
    <row r="868" spans="1:6" ht="13.5" customHeight="1">
      <c r="A868" s="438"/>
      <c r="B868" s="439"/>
      <c r="C868" s="440"/>
      <c r="D868" s="441"/>
      <c r="E868" s="441"/>
      <c r="F868" s="442"/>
    </row>
    <row r="869" spans="1:6" ht="13.5" customHeight="1">
      <c r="A869" s="438"/>
      <c r="B869" s="439"/>
      <c r="C869" s="440"/>
      <c r="D869" s="441"/>
      <c r="E869" s="441"/>
      <c r="F869" s="442"/>
    </row>
    <row r="870" spans="1:6" ht="13.5" customHeight="1">
      <c r="A870" s="438"/>
      <c r="B870" s="439"/>
      <c r="C870" s="440"/>
      <c r="D870" s="441"/>
      <c r="E870" s="441"/>
      <c r="F870" s="442"/>
    </row>
    <row r="871" spans="1:6" ht="13.5" customHeight="1">
      <c r="A871" s="438"/>
      <c r="B871" s="439"/>
      <c r="C871" s="440"/>
      <c r="D871" s="441"/>
      <c r="E871" s="441"/>
      <c r="F871" s="442"/>
    </row>
    <row r="872" spans="1:6" ht="13.5" customHeight="1">
      <c r="A872" s="438"/>
      <c r="B872" s="439"/>
      <c r="C872" s="440"/>
      <c r="D872" s="441"/>
      <c r="E872" s="441"/>
      <c r="F872" s="442"/>
    </row>
    <row r="873" spans="1:6" ht="13.5" customHeight="1">
      <c r="A873" s="438"/>
      <c r="B873" s="439"/>
      <c r="C873" s="440"/>
      <c r="D873" s="441"/>
      <c r="E873" s="441"/>
      <c r="F873" s="442"/>
    </row>
    <row r="874" spans="1:6" ht="13.5" customHeight="1">
      <c r="A874" s="438"/>
      <c r="B874" s="439"/>
      <c r="C874" s="440"/>
      <c r="D874" s="441"/>
      <c r="E874" s="441"/>
      <c r="F874" s="442"/>
    </row>
    <row r="875" spans="1:6" ht="13.5" customHeight="1">
      <c r="A875" s="438"/>
      <c r="B875" s="439"/>
      <c r="C875" s="440"/>
      <c r="D875" s="441"/>
      <c r="E875" s="441"/>
      <c r="F875" s="442"/>
    </row>
    <row r="876" spans="1:6" ht="13.5" customHeight="1">
      <c r="A876" s="438"/>
      <c r="B876" s="439"/>
      <c r="C876" s="440"/>
      <c r="D876" s="441"/>
      <c r="E876" s="441"/>
      <c r="F876" s="442"/>
    </row>
    <row r="877" spans="1:6" ht="13.5" customHeight="1">
      <c r="A877" s="438"/>
      <c r="B877" s="439"/>
      <c r="C877" s="440"/>
      <c r="D877" s="441"/>
      <c r="E877" s="441"/>
      <c r="F877" s="442"/>
    </row>
    <row r="878" spans="1:6" ht="13.5" customHeight="1">
      <c r="A878" s="438"/>
      <c r="B878" s="439"/>
      <c r="C878" s="440"/>
      <c r="D878" s="441"/>
      <c r="E878" s="441"/>
      <c r="F878" s="442"/>
    </row>
    <row r="879" spans="1:6" ht="13.5" customHeight="1">
      <c r="A879" s="438"/>
      <c r="B879" s="439"/>
      <c r="C879" s="440"/>
      <c r="D879" s="441"/>
      <c r="E879" s="441"/>
      <c r="F879" s="442"/>
    </row>
    <row r="880" spans="1:6" ht="13.5" customHeight="1">
      <c r="A880" s="438"/>
      <c r="B880" s="439"/>
      <c r="C880" s="440"/>
      <c r="D880" s="441"/>
      <c r="E880" s="441"/>
      <c r="F880" s="442"/>
    </row>
    <row r="881" spans="1:6" ht="13.5" customHeight="1">
      <c r="A881" s="438"/>
      <c r="B881" s="439"/>
      <c r="C881" s="440"/>
      <c r="D881" s="441"/>
      <c r="E881" s="441"/>
      <c r="F881" s="442"/>
    </row>
    <row r="882" spans="1:6" ht="13.5" customHeight="1">
      <c r="A882" s="438"/>
      <c r="B882" s="439"/>
      <c r="C882" s="440"/>
      <c r="D882" s="441"/>
      <c r="E882" s="441"/>
      <c r="F882" s="442"/>
    </row>
    <row r="883" spans="1:6" ht="13.5" customHeight="1">
      <c r="A883" s="438"/>
      <c r="B883" s="439"/>
      <c r="C883" s="440"/>
      <c r="D883" s="441"/>
      <c r="E883" s="441"/>
      <c r="F883" s="442"/>
    </row>
    <row r="884" spans="1:6" ht="13.5" customHeight="1">
      <c r="A884" s="438"/>
      <c r="B884" s="439"/>
      <c r="C884" s="440"/>
      <c r="D884" s="441"/>
      <c r="E884" s="441"/>
      <c r="F884" s="442"/>
    </row>
    <row r="885" spans="1:6" ht="13.5" customHeight="1">
      <c r="A885" s="438"/>
      <c r="B885" s="439"/>
      <c r="C885" s="440"/>
      <c r="D885" s="441"/>
      <c r="E885" s="441"/>
      <c r="F885" s="442"/>
    </row>
    <row r="886" spans="1:6" ht="13.5" customHeight="1">
      <c r="A886" s="438"/>
      <c r="B886" s="439"/>
      <c r="C886" s="440"/>
      <c r="D886" s="441"/>
      <c r="E886" s="441"/>
      <c r="F886" s="442"/>
    </row>
    <row r="887" spans="1:6" ht="13.5" customHeight="1">
      <c r="A887" s="438"/>
      <c r="B887" s="439"/>
      <c r="C887" s="440"/>
      <c r="D887" s="441"/>
      <c r="E887" s="441"/>
      <c r="F887" s="442"/>
    </row>
    <row r="888" spans="1:6" ht="13.5" customHeight="1">
      <c r="A888" s="438"/>
      <c r="B888" s="439"/>
      <c r="C888" s="440"/>
      <c r="D888" s="441"/>
      <c r="E888" s="441"/>
      <c r="F888" s="442"/>
    </row>
    <row r="889" spans="1:6" ht="13.5" customHeight="1">
      <c r="A889" s="438"/>
      <c r="B889" s="439"/>
      <c r="C889" s="440"/>
      <c r="D889" s="441"/>
      <c r="E889" s="441"/>
      <c r="F889" s="442"/>
    </row>
    <row r="890" spans="1:6" ht="13.5" customHeight="1">
      <c r="A890" s="438"/>
      <c r="B890" s="439"/>
      <c r="C890" s="440"/>
      <c r="D890" s="441"/>
      <c r="E890" s="441"/>
      <c r="F890" s="442"/>
    </row>
    <row r="891" spans="1:6" ht="13.5" customHeight="1">
      <c r="A891" s="438"/>
      <c r="B891" s="439"/>
      <c r="C891" s="440"/>
      <c r="D891" s="441"/>
      <c r="E891" s="441"/>
      <c r="F891" s="442"/>
    </row>
    <row r="892" spans="1:6" ht="13.5" customHeight="1">
      <c r="A892" s="438"/>
      <c r="B892" s="439"/>
      <c r="C892" s="440"/>
      <c r="D892" s="441"/>
      <c r="E892" s="441"/>
      <c r="F892" s="442"/>
    </row>
    <row r="893" spans="1:6" ht="13.5" customHeight="1">
      <c r="A893" s="438"/>
      <c r="B893" s="439"/>
      <c r="C893" s="440"/>
      <c r="D893" s="441"/>
      <c r="E893" s="441"/>
      <c r="F893" s="442"/>
    </row>
    <row r="894" spans="1:6" ht="13.5" customHeight="1">
      <c r="A894" s="438"/>
      <c r="B894" s="439"/>
      <c r="C894" s="440"/>
      <c r="D894" s="441"/>
      <c r="E894" s="441"/>
      <c r="F894" s="442"/>
    </row>
    <row r="895" spans="1:6" ht="13.5" customHeight="1">
      <c r="A895" s="438"/>
      <c r="B895" s="439"/>
      <c r="C895" s="440"/>
      <c r="D895" s="441"/>
      <c r="E895" s="441"/>
      <c r="F895" s="442"/>
    </row>
    <row r="896" spans="1:6" ht="13.5" customHeight="1">
      <c r="A896" s="438"/>
      <c r="B896" s="439"/>
      <c r="C896" s="440"/>
      <c r="D896" s="441"/>
      <c r="E896" s="441"/>
      <c r="F896" s="442"/>
    </row>
    <row r="897" spans="1:6" ht="13.5" customHeight="1">
      <c r="A897" s="438"/>
      <c r="B897" s="439"/>
      <c r="C897" s="440"/>
      <c r="D897" s="441"/>
      <c r="E897" s="441"/>
      <c r="F897" s="442"/>
    </row>
    <row r="898" spans="1:6" ht="13.5" customHeight="1">
      <c r="A898" s="438"/>
      <c r="B898" s="439"/>
      <c r="C898" s="440"/>
      <c r="D898" s="441"/>
      <c r="E898" s="441"/>
      <c r="F898" s="442"/>
    </row>
    <row r="899" spans="1:6" ht="13.5" customHeight="1">
      <c r="A899" s="438"/>
      <c r="B899" s="439"/>
      <c r="C899" s="440"/>
      <c r="D899" s="441"/>
      <c r="E899" s="441"/>
      <c r="F899" s="442"/>
    </row>
    <row r="900" spans="1:6" ht="13.5" customHeight="1">
      <c r="A900" s="438"/>
      <c r="B900" s="439"/>
      <c r="C900" s="440"/>
      <c r="D900" s="441"/>
      <c r="E900" s="441"/>
      <c r="F900" s="442"/>
    </row>
    <row r="901" spans="1:6" ht="13.5" customHeight="1">
      <c r="A901" s="438"/>
      <c r="B901" s="439"/>
      <c r="C901" s="440"/>
      <c r="D901" s="441"/>
      <c r="E901" s="441"/>
      <c r="F901" s="442"/>
    </row>
    <row r="902" spans="1:6" ht="13.5" customHeight="1">
      <c r="A902" s="438"/>
      <c r="B902" s="439"/>
      <c r="C902" s="440"/>
      <c r="D902" s="441"/>
      <c r="E902" s="441"/>
      <c r="F902" s="442"/>
    </row>
    <row r="903" spans="1:6" ht="13.5" customHeight="1">
      <c r="A903" s="438"/>
      <c r="B903" s="439"/>
      <c r="C903" s="440"/>
      <c r="D903" s="441"/>
      <c r="E903" s="441"/>
      <c r="F903" s="442"/>
    </row>
    <row r="904" spans="1:6" ht="13.5" customHeight="1">
      <c r="A904" s="438"/>
      <c r="B904" s="439"/>
      <c r="C904" s="440"/>
      <c r="D904" s="441"/>
      <c r="E904" s="441"/>
      <c r="F904" s="442"/>
    </row>
    <row r="905" spans="1:6" ht="13.5" customHeight="1">
      <c r="A905" s="438"/>
      <c r="B905" s="439"/>
      <c r="C905" s="440"/>
      <c r="D905" s="441"/>
      <c r="E905" s="441"/>
      <c r="F905" s="442"/>
    </row>
    <row r="906" spans="1:6" ht="13.5" customHeight="1">
      <c r="A906" s="438"/>
      <c r="B906" s="439"/>
      <c r="C906" s="440"/>
      <c r="D906" s="441"/>
      <c r="E906" s="441"/>
      <c r="F906" s="442"/>
    </row>
    <row r="907" spans="1:6" ht="13.5" customHeight="1">
      <c r="A907" s="438"/>
      <c r="B907" s="439"/>
      <c r="C907" s="440"/>
      <c r="D907" s="441"/>
      <c r="E907" s="441"/>
      <c r="F907" s="442"/>
    </row>
    <row r="908" spans="1:6" ht="13.5" customHeight="1">
      <c r="A908" s="438"/>
      <c r="B908" s="439"/>
      <c r="C908" s="440"/>
      <c r="D908" s="441"/>
      <c r="E908" s="441"/>
      <c r="F908" s="442"/>
    </row>
    <row r="909" spans="1:6" ht="13.5" customHeight="1">
      <c r="A909" s="438"/>
      <c r="B909" s="439"/>
      <c r="C909" s="440"/>
      <c r="D909" s="441"/>
      <c r="E909" s="441"/>
      <c r="F909" s="442"/>
    </row>
    <row r="910" spans="1:6" ht="13.5" customHeight="1">
      <c r="A910" s="438"/>
      <c r="B910" s="439"/>
      <c r="C910" s="440"/>
      <c r="D910" s="441"/>
      <c r="E910" s="441"/>
      <c r="F910" s="442"/>
    </row>
    <row r="911" spans="1:6" ht="13.5" customHeight="1">
      <c r="A911" s="438"/>
      <c r="B911" s="439"/>
      <c r="C911" s="440"/>
      <c r="D911" s="441"/>
      <c r="E911" s="441"/>
      <c r="F911" s="442"/>
    </row>
    <row r="912" spans="1:6" ht="13.5" customHeight="1">
      <c r="A912" s="438"/>
      <c r="B912" s="439"/>
      <c r="C912" s="440"/>
      <c r="D912" s="441"/>
      <c r="E912" s="441"/>
      <c r="F912" s="442"/>
    </row>
    <row r="913" spans="1:6" ht="13.5" customHeight="1">
      <c r="A913" s="438"/>
      <c r="B913" s="439"/>
      <c r="C913" s="440"/>
      <c r="D913" s="441"/>
      <c r="E913" s="441"/>
      <c r="F913" s="442"/>
    </row>
    <row r="914" spans="1:6" ht="13.5" customHeight="1">
      <c r="A914" s="438"/>
      <c r="B914" s="439"/>
      <c r="C914" s="440"/>
      <c r="D914" s="441"/>
      <c r="E914" s="441"/>
      <c r="F914" s="442"/>
    </row>
    <row r="915" spans="1:6" ht="13.5" customHeight="1">
      <c r="A915" s="438"/>
      <c r="B915" s="439"/>
      <c r="C915" s="440"/>
      <c r="D915" s="441"/>
      <c r="E915" s="441"/>
      <c r="F915" s="442"/>
    </row>
    <row r="916" spans="1:6" ht="13.5" customHeight="1">
      <c r="A916" s="438"/>
      <c r="B916" s="439"/>
      <c r="C916" s="440"/>
      <c r="D916" s="441"/>
      <c r="E916" s="441"/>
      <c r="F916" s="442"/>
    </row>
    <row r="917" spans="1:6" ht="13.5" customHeight="1">
      <c r="A917" s="438"/>
      <c r="B917" s="439"/>
      <c r="C917" s="440"/>
      <c r="D917" s="441"/>
      <c r="E917" s="441"/>
      <c r="F917" s="442"/>
    </row>
    <row r="918" spans="1:6" ht="13.5" customHeight="1">
      <c r="A918" s="438"/>
      <c r="B918" s="439"/>
      <c r="C918" s="440"/>
      <c r="D918" s="441"/>
      <c r="E918" s="441"/>
      <c r="F918" s="442"/>
    </row>
    <row r="919" spans="1:6" ht="13.5" customHeight="1">
      <c r="A919" s="438"/>
      <c r="B919" s="443"/>
      <c r="C919" s="440"/>
      <c r="D919" s="444"/>
      <c r="E919" s="444"/>
      <c r="F919" s="442"/>
    </row>
    <row r="920" spans="1:6" ht="13.5" customHeight="1">
      <c r="A920" s="438"/>
      <c r="B920" s="439"/>
      <c r="C920" s="440"/>
      <c r="D920" s="441"/>
      <c r="E920" s="441"/>
      <c r="F920" s="442"/>
    </row>
    <row r="921" spans="1:6" ht="13.5" customHeight="1">
      <c r="A921" s="438"/>
      <c r="B921" s="439"/>
      <c r="C921" s="440"/>
      <c r="D921" s="441"/>
      <c r="E921" s="441"/>
      <c r="F921" s="442"/>
    </row>
    <row r="922" spans="1:6" ht="13.5" customHeight="1">
      <c r="A922" s="438"/>
      <c r="B922" s="439"/>
      <c r="C922" s="440"/>
      <c r="D922" s="441"/>
      <c r="E922" s="441"/>
      <c r="F922" s="442"/>
    </row>
    <row r="923" spans="1:6" ht="13.5" customHeight="1">
      <c r="A923" s="438"/>
      <c r="B923" s="439"/>
      <c r="C923" s="440"/>
      <c r="D923" s="441"/>
      <c r="E923" s="441"/>
      <c r="F923" s="442"/>
    </row>
    <row r="924" spans="1:6" ht="13.5" customHeight="1">
      <c r="A924" s="438"/>
      <c r="B924" s="439"/>
      <c r="C924" s="440"/>
      <c r="D924" s="441"/>
      <c r="E924" s="441"/>
      <c r="F924" s="442"/>
    </row>
    <row r="925" spans="1:6" ht="13.5" customHeight="1">
      <c r="A925" s="438"/>
      <c r="B925" s="439"/>
      <c r="C925" s="440"/>
      <c r="D925" s="441"/>
      <c r="E925" s="441"/>
      <c r="F925" s="442"/>
    </row>
    <row r="926" spans="1:6" ht="13.5" customHeight="1">
      <c r="A926" s="438"/>
      <c r="B926" s="439"/>
      <c r="C926" s="440"/>
      <c r="D926" s="441"/>
      <c r="E926" s="441"/>
      <c r="F926" s="442"/>
    </row>
    <row r="927" spans="1:6" ht="13.5" customHeight="1">
      <c r="A927" s="438"/>
      <c r="B927" s="439"/>
      <c r="C927" s="440"/>
      <c r="D927" s="441"/>
      <c r="E927" s="441"/>
      <c r="F927" s="442"/>
    </row>
    <row r="928" spans="1:6" ht="13.5" customHeight="1">
      <c r="A928" s="438"/>
      <c r="B928" s="439"/>
      <c r="C928" s="440"/>
      <c r="D928" s="441"/>
      <c r="E928" s="441"/>
      <c r="F928" s="442"/>
    </row>
    <row r="929" spans="1:6" ht="13.5" customHeight="1">
      <c r="A929" s="438"/>
      <c r="B929" s="439"/>
      <c r="C929" s="440"/>
      <c r="D929" s="441"/>
      <c r="E929" s="441"/>
      <c r="F929" s="442"/>
    </row>
    <row r="930" spans="1:6" ht="13.5" customHeight="1">
      <c r="A930" s="438"/>
      <c r="B930" s="439"/>
      <c r="C930" s="440"/>
      <c r="D930" s="441"/>
      <c r="E930" s="441"/>
      <c r="F930" s="442"/>
    </row>
    <row r="931" spans="1:6" ht="13.5" customHeight="1">
      <c r="A931" s="438"/>
      <c r="B931" s="443"/>
      <c r="C931" s="440"/>
      <c r="D931" s="444"/>
      <c r="E931" s="444"/>
      <c r="F931" s="442"/>
    </row>
    <row r="932" spans="1:6" ht="13.5" customHeight="1">
      <c r="A932" s="438"/>
      <c r="B932" s="439"/>
      <c r="C932" s="440"/>
      <c r="D932" s="441"/>
      <c r="E932" s="441"/>
      <c r="F932" s="442"/>
    </row>
    <row r="933" spans="1:6" ht="13.5" customHeight="1">
      <c r="A933" s="438"/>
      <c r="B933" s="439"/>
      <c r="C933" s="440"/>
      <c r="D933" s="441"/>
      <c r="E933" s="441"/>
      <c r="F933" s="442"/>
    </row>
    <row r="934" spans="1:6" ht="13.5" customHeight="1">
      <c r="A934" s="438"/>
      <c r="B934" s="439"/>
      <c r="C934" s="440"/>
      <c r="D934" s="441"/>
      <c r="E934" s="441"/>
      <c r="F934" s="442"/>
    </row>
    <row r="935" spans="1:6" ht="13.5" customHeight="1">
      <c r="A935" s="438"/>
      <c r="B935" s="439"/>
      <c r="C935" s="440"/>
      <c r="D935" s="441"/>
      <c r="E935" s="441"/>
      <c r="F935" s="442"/>
    </row>
    <row r="936" spans="1:6" ht="13.5" customHeight="1">
      <c r="A936" s="438"/>
      <c r="B936" s="439"/>
      <c r="C936" s="440"/>
      <c r="D936" s="441"/>
      <c r="E936" s="441"/>
      <c r="F936" s="442"/>
    </row>
    <row r="937" spans="1:6" ht="13.5" customHeight="1">
      <c r="A937" s="438"/>
      <c r="B937" s="439"/>
      <c r="C937" s="440"/>
      <c r="D937" s="441"/>
      <c r="E937" s="441"/>
      <c r="F937" s="442"/>
    </row>
    <row r="938" spans="1:6" ht="13.5" customHeight="1">
      <c r="A938" s="438"/>
      <c r="B938" s="439"/>
      <c r="C938" s="440"/>
      <c r="D938" s="441"/>
      <c r="E938" s="441"/>
      <c r="F938" s="442"/>
    </row>
    <row r="939" spans="1:6" ht="13.5" customHeight="1">
      <c r="A939" s="438"/>
      <c r="B939" s="439"/>
      <c r="C939" s="440"/>
      <c r="D939" s="441"/>
      <c r="E939" s="441"/>
      <c r="F939" s="442"/>
    </row>
    <row r="940" spans="1:6" ht="13.5" customHeight="1">
      <c r="A940" s="438"/>
      <c r="B940" s="439"/>
      <c r="C940" s="440"/>
      <c r="D940" s="441"/>
      <c r="E940" s="441"/>
      <c r="F940" s="442"/>
    </row>
    <row r="941" spans="1:6" ht="13.5" customHeight="1">
      <c r="A941" s="438"/>
      <c r="B941" s="439"/>
      <c r="C941" s="440"/>
      <c r="D941" s="441"/>
      <c r="E941" s="441"/>
      <c r="F941" s="442"/>
    </row>
    <row r="942" spans="1:6" ht="13.5" customHeight="1">
      <c r="A942" s="438"/>
      <c r="B942" s="439"/>
      <c r="C942" s="440"/>
      <c r="D942" s="441"/>
      <c r="E942" s="441"/>
      <c r="F942" s="442"/>
    </row>
    <row r="943" spans="1:6" ht="13.5" customHeight="1">
      <c r="A943" s="438"/>
      <c r="B943" s="439"/>
      <c r="C943" s="440"/>
      <c r="D943" s="441"/>
      <c r="E943" s="441"/>
      <c r="F943" s="442"/>
    </row>
    <row r="944" spans="1:6" ht="13.5" customHeight="1">
      <c r="A944" s="438"/>
      <c r="B944" s="439"/>
      <c r="C944" s="440"/>
      <c r="D944" s="441"/>
      <c r="E944" s="441"/>
      <c r="F944" s="442"/>
    </row>
    <row r="945" spans="1:6" ht="13.5" customHeight="1">
      <c r="A945" s="438"/>
      <c r="B945" s="439"/>
      <c r="C945" s="440"/>
      <c r="D945" s="441"/>
      <c r="E945" s="441"/>
      <c r="F945" s="442"/>
    </row>
    <row r="946" spans="1:6" ht="13.5" customHeight="1">
      <c r="A946" s="438"/>
      <c r="B946" s="439"/>
      <c r="C946" s="440"/>
      <c r="D946" s="441"/>
      <c r="E946" s="441"/>
      <c r="F946" s="442"/>
    </row>
    <row r="947" spans="1:6" ht="13.5" customHeight="1">
      <c r="A947" s="438"/>
      <c r="B947" s="439"/>
      <c r="C947" s="440"/>
      <c r="D947" s="441"/>
      <c r="E947" s="441"/>
      <c r="F947" s="442"/>
    </row>
    <row r="948" spans="1:6" ht="13.5" customHeight="1">
      <c r="A948" s="438"/>
      <c r="B948" s="439"/>
      <c r="C948" s="440"/>
      <c r="D948" s="441"/>
      <c r="E948" s="441"/>
      <c r="F948" s="442"/>
    </row>
    <row r="949" spans="1:6" ht="13.5" customHeight="1">
      <c r="A949" s="438"/>
      <c r="B949" s="439"/>
      <c r="C949" s="440"/>
      <c r="D949" s="441"/>
      <c r="E949" s="441"/>
      <c r="F949" s="442"/>
    </row>
    <row r="950" spans="1:6" ht="13.5" customHeight="1">
      <c r="A950" s="438"/>
      <c r="B950" s="439"/>
      <c r="C950" s="440"/>
      <c r="D950" s="441"/>
      <c r="E950" s="441"/>
      <c r="F950" s="442"/>
    </row>
    <row r="951" spans="1:6" ht="13.5" customHeight="1">
      <c r="A951" s="438"/>
      <c r="B951" s="439"/>
      <c r="C951" s="440"/>
      <c r="D951" s="441"/>
      <c r="E951" s="441"/>
      <c r="F951" s="442"/>
    </row>
    <row r="952" spans="1:6" ht="13.5" customHeight="1">
      <c r="A952" s="438"/>
      <c r="B952" s="439"/>
      <c r="C952" s="440"/>
      <c r="D952" s="441"/>
      <c r="E952" s="441"/>
      <c r="F952" s="442"/>
    </row>
    <row r="953" spans="1:6" ht="13.5" customHeight="1">
      <c r="A953" s="438"/>
      <c r="B953" s="439"/>
      <c r="C953" s="440"/>
      <c r="D953" s="441"/>
      <c r="E953" s="441"/>
      <c r="F953" s="442"/>
    </row>
    <row r="954" spans="1:6" ht="13.5" customHeight="1">
      <c r="A954" s="438"/>
      <c r="B954" s="439"/>
      <c r="C954" s="440"/>
      <c r="D954" s="441"/>
      <c r="E954" s="441"/>
      <c r="F954" s="442"/>
    </row>
    <row r="955" spans="1:6" ht="13.5" customHeight="1">
      <c r="A955" s="438"/>
      <c r="B955" s="439"/>
      <c r="C955" s="440"/>
      <c r="D955" s="441"/>
      <c r="E955" s="441"/>
      <c r="F955" s="442"/>
    </row>
    <row r="956" spans="1:6" ht="13.5" customHeight="1">
      <c r="A956" s="438"/>
      <c r="B956" s="439"/>
      <c r="C956" s="440"/>
      <c r="D956" s="441"/>
      <c r="E956" s="441"/>
      <c r="F956" s="442"/>
    </row>
    <row r="957" spans="1:6" ht="13.5" customHeight="1">
      <c r="A957" s="438"/>
      <c r="B957" s="439"/>
      <c r="C957" s="440"/>
      <c r="D957" s="441"/>
      <c r="E957" s="441"/>
      <c r="F957" s="442"/>
    </row>
    <row r="958" spans="1:6" ht="13.5" customHeight="1">
      <c r="A958" s="438"/>
      <c r="B958" s="439"/>
      <c r="C958" s="440"/>
      <c r="D958" s="441"/>
      <c r="E958" s="441"/>
      <c r="F958" s="442"/>
    </row>
    <row r="959" spans="1:6" ht="13.5" customHeight="1">
      <c r="A959" s="438"/>
      <c r="B959" s="439"/>
      <c r="C959" s="440"/>
      <c r="D959" s="441"/>
      <c r="E959" s="441"/>
      <c r="F959" s="442"/>
    </row>
    <row r="960" spans="1:6" ht="13.5" customHeight="1">
      <c r="A960" s="438"/>
      <c r="B960" s="439"/>
      <c r="C960" s="440"/>
      <c r="D960" s="441"/>
      <c r="E960" s="441"/>
      <c r="F960" s="442"/>
    </row>
    <row r="961" spans="1:6" ht="13.5" customHeight="1">
      <c r="A961" s="438"/>
      <c r="B961" s="439"/>
      <c r="C961" s="440"/>
      <c r="D961" s="441"/>
      <c r="E961" s="441"/>
      <c r="F961" s="442"/>
    </row>
    <row r="962" spans="1:6" ht="13.5" customHeight="1">
      <c r="A962" s="438"/>
      <c r="B962" s="439"/>
      <c r="C962" s="440"/>
      <c r="D962" s="441"/>
      <c r="E962" s="441"/>
      <c r="F962" s="442"/>
    </row>
    <row r="963" spans="1:6" ht="13.5" customHeight="1">
      <c r="A963" s="438"/>
      <c r="B963" s="439"/>
      <c r="C963" s="440"/>
      <c r="D963" s="441"/>
      <c r="E963" s="441"/>
      <c r="F963" s="442"/>
    </row>
    <row r="964" spans="1:6" ht="13.5" customHeight="1">
      <c r="A964" s="438"/>
      <c r="B964" s="439"/>
      <c r="C964" s="440"/>
      <c r="D964" s="441"/>
      <c r="E964" s="441"/>
      <c r="F964" s="442"/>
    </row>
    <row r="965" spans="1:6" ht="13.5" customHeight="1">
      <c r="A965" s="438"/>
      <c r="B965" s="439"/>
      <c r="C965" s="440"/>
      <c r="D965" s="441"/>
      <c r="E965" s="441"/>
      <c r="F965" s="442"/>
    </row>
    <row r="966" spans="1:6" ht="13.5" customHeight="1">
      <c r="A966" s="438"/>
      <c r="B966" s="439"/>
      <c r="C966" s="440"/>
      <c r="D966" s="441"/>
      <c r="E966" s="441"/>
      <c r="F966" s="442"/>
    </row>
    <row r="967" spans="1:6" ht="13.5" customHeight="1">
      <c r="A967" s="438"/>
      <c r="B967" s="439"/>
      <c r="C967" s="440"/>
      <c r="D967" s="441"/>
      <c r="E967" s="441"/>
      <c r="F967" s="442"/>
    </row>
    <row r="968" spans="1:6" ht="13.5" customHeight="1">
      <c r="A968" s="438"/>
      <c r="B968" s="439"/>
      <c r="C968" s="440"/>
      <c r="D968" s="441"/>
      <c r="E968" s="441"/>
      <c r="F968" s="442"/>
    </row>
    <row r="969" spans="1:6" ht="13.5" customHeight="1">
      <c r="A969" s="438"/>
      <c r="B969" s="439"/>
      <c r="C969" s="440"/>
      <c r="D969" s="441"/>
      <c r="E969" s="441"/>
      <c r="F969" s="442"/>
    </row>
    <row r="970" spans="1:6" ht="13.5" customHeight="1">
      <c r="A970" s="438"/>
      <c r="B970" s="439"/>
      <c r="C970" s="440"/>
      <c r="D970" s="441"/>
      <c r="E970" s="441"/>
      <c r="F970" s="442"/>
    </row>
    <row r="971" spans="1:6" ht="13.5" customHeight="1">
      <c r="A971" s="438"/>
      <c r="B971" s="439"/>
      <c r="C971" s="440"/>
      <c r="D971" s="441"/>
      <c r="E971" s="441"/>
      <c r="F971" s="442"/>
    </row>
    <row r="972" spans="1:6" ht="13.5" customHeight="1">
      <c r="A972" s="438"/>
      <c r="B972" s="439"/>
      <c r="C972" s="440"/>
      <c r="D972" s="441"/>
      <c r="E972" s="441"/>
      <c r="F972" s="442"/>
    </row>
    <row r="973" spans="1:6" ht="13.5" customHeight="1">
      <c r="A973" s="438"/>
      <c r="B973" s="439"/>
      <c r="C973" s="440"/>
      <c r="D973" s="441"/>
      <c r="E973" s="441"/>
      <c r="F973" s="442"/>
    </row>
    <row r="974" spans="1:6" ht="13.5" customHeight="1">
      <c r="A974" s="438"/>
      <c r="B974" s="439"/>
      <c r="C974" s="440"/>
      <c r="D974" s="441"/>
      <c r="E974" s="441"/>
      <c r="F974" s="442"/>
    </row>
    <row r="975" spans="1:6" ht="13.5" customHeight="1">
      <c r="A975" s="438"/>
      <c r="B975" s="439"/>
      <c r="C975" s="440"/>
      <c r="D975" s="441"/>
      <c r="E975" s="441"/>
      <c r="F975" s="442"/>
    </row>
    <row r="976" spans="1:6" ht="13.5" customHeight="1">
      <c r="A976" s="438"/>
      <c r="B976" s="439"/>
      <c r="C976" s="440"/>
      <c r="D976" s="441"/>
      <c r="E976" s="441"/>
      <c r="F976" s="442"/>
    </row>
    <row r="977" spans="1:6" ht="13.5" customHeight="1">
      <c r="A977" s="438"/>
      <c r="B977" s="439"/>
      <c r="C977" s="440"/>
      <c r="D977" s="441"/>
      <c r="E977" s="441"/>
      <c r="F977" s="442"/>
    </row>
    <row r="978" spans="1:6" ht="13.5" customHeight="1">
      <c r="A978" s="438"/>
      <c r="B978" s="439"/>
      <c r="C978" s="440"/>
      <c r="D978" s="441"/>
      <c r="E978" s="441"/>
      <c r="F978" s="442"/>
    </row>
    <row r="979" spans="1:6" ht="13.5" customHeight="1">
      <c r="A979" s="438"/>
      <c r="B979" s="439"/>
      <c r="C979" s="440"/>
      <c r="D979" s="441"/>
      <c r="E979" s="441"/>
      <c r="F979" s="442"/>
    </row>
    <row r="980" spans="1:6" ht="13.5" customHeight="1">
      <c r="A980" s="438"/>
      <c r="B980" s="439"/>
      <c r="C980" s="440"/>
      <c r="D980" s="441"/>
      <c r="E980" s="441"/>
      <c r="F980" s="442"/>
    </row>
    <row r="981" spans="1:6" ht="13.5" customHeight="1">
      <c r="A981" s="438"/>
      <c r="B981" s="439"/>
      <c r="C981" s="440"/>
      <c r="D981" s="441"/>
      <c r="E981" s="441"/>
      <c r="F981" s="442"/>
    </row>
    <row r="982" spans="1:6" ht="13.5" customHeight="1">
      <c r="A982" s="438"/>
      <c r="B982" s="439"/>
      <c r="C982" s="440"/>
      <c r="D982" s="441"/>
      <c r="E982" s="441"/>
      <c r="F982" s="442"/>
    </row>
    <row r="983" spans="1:6" ht="13.5" customHeight="1">
      <c r="A983" s="438"/>
      <c r="B983" s="439"/>
      <c r="C983" s="440"/>
      <c r="D983" s="441"/>
      <c r="E983" s="441"/>
      <c r="F983" s="442"/>
    </row>
    <row r="984" spans="1:6" ht="13.5" customHeight="1">
      <c r="A984" s="438"/>
      <c r="B984" s="439"/>
      <c r="C984" s="440"/>
      <c r="D984" s="441"/>
      <c r="E984" s="441"/>
      <c r="F984" s="442"/>
    </row>
    <row r="985" spans="1:6" ht="13.5" customHeight="1">
      <c r="A985" s="438"/>
      <c r="B985" s="439"/>
      <c r="C985" s="440"/>
      <c r="D985" s="441"/>
      <c r="E985" s="441"/>
      <c r="F985" s="442"/>
    </row>
    <row r="986" spans="1:6" ht="13.5" customHeight="1">
      <c r="A986" s="438"/>
      <c r="B986" s="439"/>
      <c r="C986" s="440"/>
      <c r="D986" s="441"/>
      <c r="E986" s="441"/>
      <c r="F986" s="442"/>
    </row>
    <row r="987" spans="1:6" ht="13.5" customHeight="1">
      <c r="A987" s="438"/>
      <c r="B987" s="439"/>
      <c r="C987" s="440"/>
      <c r="D987" s="441"/>
      <c r="E987" s="441"/>
      <c r="F987" s="442"/>
    </row>
    <row r="988" spans="1:6" ht="13.5" customHeight="1">
      <c r="A988" s="438"/>
      <c r="B988" s="439"/>
      <c r="C988" s="440"/>
      <c r="D988" s="441"/>
      <c r="E988" s="441"/>
      <c r="F988" s="442"/>
    </row>
    <row r="989" spans="1:6" ht="13.5" customHeight="1">
      <c r="A989" s="438"/>
      <c r="B989" s="439"/>
      <c r="C989" s="440"/>
      <c r="D989" s="441"/>
      <c r="E989" s="441"/>
      <c r="F989" s="442"/>
    </row>
    <row r="990" spans="1:6" ht="13.5" customHeight="1">
      <c r="A990" s="438"/>
      <c r="B990" s="439"/>
      <c r="C990" s="440"/>
      <c r="D990" s="441"/>
      <c r="E990" s="441"/>
      <c r="F990" s="442"/>
    </row>
    <row r="991" spans="1:6" ht="13.5" customHeight="1">
      <c r="A991" s="438"/>
      <c r="B991" s="439"/>
      <c r="C991" s="440"/>
      <c r="D991" s="441"/>
      <c r="E991" s="441"/>
      <c r="F991" s="442"/>
    </row>
    <row r="992" spans="1:6" ht="13.5" customHeight="1">
      <c r="A992" s="438"/>
      <c r="B992" s="439"/>
      <c r="C992" s="440"/>
      <c r="D992" s="441"/>
      <c r="E992" s="441"/>
      <c r="F992" s="442"/>
    </row>
    <row r="993" spans="1:6" ht="13.5" customHeight="1">
      <c r="A993" s="438"/>
      <c r="B993" s="439"/>
      <c r="C993" s="440"/>
      <c r="D993" s="441"/>
      <c r="E993" s="441"/>
      <c r="F993" s="442"/>
    </row>
    <row r="994" spans="1:6" ht="13.5" customHeight="1">
      <c r="A994" s="438"/>
      <c r="B994" s="439"/>
      <c r="C994" s="440"/>
      <c r="D994" s="441"/>
      <c r="E994" s="441"/>
      <c r="F994" s="442"/>
    </row>
    <row r="995" spans="1:6" ht="13.5" customHeight="1">
      <c r="A995" s="438"/>
      <c r="B995" s="439"/>
      <c r="C995" s="440"/>
      <c r="D995" s="441"/>
      <c r="E995" s="441"/>
      <c r="F995" s="442"/>
    </row>
    <row r="996" spans="1:6" ht="13.5" customHeight="1">
      <c r="A996" s="438"/>
      <c r="B996" s="439"/>
      <c r="C996" s="440"/>
      <c r="D996" s="441"/>
      <c r="E996" s="441"/>
      <c r="F996" s="442"/>
    </row>
    <row r="997" spans="1:6" ht="13.5" customHeight="1">
      <c r="A997" s="438"/>
      <c r="B997" s="439"/>
      <c r="C997" s="440"/>
      <c r="D997" s="441"/>
      <c r="E997" s="441"/>
      <c r="F997" s="442"/>
    </row>
    <row r="998" spans="1:6" ht="13.5" customHeight="1">
      <c r="A998" s="438"/>
      <c r="B998" s="439"/>
      <c r="C998" s="440"/>
      <c r="D998" s="441"/>
      <c r="E998" s="441"/>
      <c r="F998" s="442"/>
    </row>
    <row r="999" spans="1:6" ht="13.5" customHeight="1">
      <c r="A999" s="438"/>
      <c r="B999" s="439"/>
      <c r="C999" s="440"/>
      <c r="D999" s="441"/>
      <c r="E999" s="441"/>
      <c r="F999" s="442"/>
    </row>
    <row r="1000" spans="1:6" ht="13.5" customHeight="1">
      <c r="A1000" s="438"/>
      <c r="B1000" s="443"/>
      <c r="C1000" s="440"/>
      <c r="D1000" s="444"/>
      <c r="E1000" s="444"/>
      <c r="F1000" s="442"/>
    </row>
    <row r="1001" spans="1:6" ht="13.5" customHeight="1">
      <c r="A1001" s="438"/>
      <c r="B1001" s="439"/>
      <c r="C1001" s="440"/>
      <c r="D1001" s="441"/>
      <c r="E1001" s="441"/>
      <c r="F1001" s="442"/>
    </row>
    <row r="1002" spans="1:6" ht="13.5" customHeight="1">
      <c r="A1002" s="438"/>
      <c r="B1002" s="439"/>
      <c r="C1002" s="440"/>
      <c r="D1002" s="441"/>
      <c r="E1002" s="441"/>
      <c r="F1002" s="442"/>
    </row>
    <row r="1003" spans="1:6" ht="13.5" customHeight="1">
      <c r="A1003" s="438"/>
      <c r="B1003" s="439"/>
      <c r="C1003" s="440"/>
      <c r="D1003" s="441"/>
      <c r="E1003" s="441"/>
      <c r="F1003" s="442"/>
    </row>
    <row r="1004" spans="1:6" ht="13.5" customHeight="1">
      <c r="A1004" s="438"/>
      <c r="B1004" s="439"/>
      <c r="C1004" s="440"/>
      <c r="D1004" s="441"/>
      <c r="E1004" s="441"/>
      <c r="F1004" s="442"/>
    </row>
    <row r="1005" spans="1:6" ht="13.5" customHeight="1">
      <c r="A1005" s="438"/>
      <c r="B1005" s="439"/>
      <c r="C1005" s="440"/>
      <c r="D1005" s="441"/>
      <c r="E1005" s="441"/>
      <c r="F1005" s="442"/>
    </row>
    <row r="1006" spans="1:6" ht="13.5" customHeight="1">
      <c r="A1006" s="438"/>
      <c r="B1006" s="439"/>
      <c r="C1006" s="440"/>
      <c r="D1006" s="441"/>
      <c r="E1006" s="441"/>
      <c r="F1006" s="442"/>
    </row>
    <row r="1007" spans="1:6" ht="13.5" customHeight="1">
      <c r="A1007" s="438"/>
      <c r="B1007" s="439"/>
      <c r="C1007" s="440"/>
      <c r="D1007" s="441"/>
      <c r="E1007" s="441"/>
      <c r="F1007" s="442"/>
    </row>
    <row r="1008" spans="1:6" ht="13.5" customHeight="1">
      <c r="A1008" s="438"/>
      <c r="B1008" s="439"/>
      <c r="C1008" s="440"/>
      <c r="D1008" s="441"/>
      <c r="E1008" s="441"/>
      <c r="F1008" s="442"/>
    </row>
    <row r="1009" spans="1:6" ht="13.5" customHeight="1">
      <c r="A1009" s="438"/>
      <c r="B1009" s="439"/>
      <c r="C1009" s="440"/>
      <c r="D1009" s="441"/>
      <c r="E1009" s="441"/>
      <c r="F1009" s="442"/>
    </row>
    <row r="1010" spans="1:6" ht="13.5" customHeight="1">
      <c r="A1010" s="438"/>
      <c r="B1010" s="439"/>
      <c r="C1010" s="440"/>
      <c r="D1010" s="441"/>
      <c r="E1010" s="441"/>
      <c r="F1010" s="442"/>
    </row>
    <row r="1011" spans="1:6" ht="13.5" customHeight="1">
      <c r="A1011" s="438"/>
      <c r="B1011" s="439"/>
      <c r="C1011" s="440"/>
      <c r="D1011" s="441"/>
      <c r="E1011" s="441"/>
      <c r="F1011" s="442"/>
    </row>
    <row r="1012" spans="1:6" ht="13.5" customHeight="1">
      <c r="A1012" s="438"/>
      <c r="B1012" s="439"/>
      <c r="C1012" s="440"/>
      <c r="D1012" s="441"/>
      <c r="E1012" s="441"/>
      <c r="F1012" s="442"/>
    </row>
    <row r="1013" spans="1:6" ht="13.5" customHeight="1">
      <c r="A1013" s="438"/>
      <c r="B1013" s="439"/>
      <c r="C1013" s="440"/>
      <c r="D1013" s="441"/>
      <c r="E1013" s="441"/>
      <c r="F1013" s="442"/>
    </row>
    <row r="1014" spans="1:6" ht="13.5" customHeight="1">
      <c r="A1014" s="438"/>
      <c r="B1014" s="439"/>
      <c r="C1014" s="440"/>
      <c r="D1014" s="441"/>
      <c r="E1014" s="441"/>
      <c r="F1014" s="442"/>
    </row>
    <row r="1015" spans="1:6" ht="13.5" customHeight="1">
      <c r="A1015" s="438"/>
      <c r="B1015" s="439"/>
      <c r="C1015" s="440"/>
      <c r="D1015" s="441"/>
      <c r="E1015" s="441"/>
      <c r="F1015" s="442"/>
    </row>
    <row r="1016" spans="1:6" ht="13.5" customHeight="1">
      <c r="A1016" s="438"/>
      <c r="B1016" s="439"/>
      <c r="C1016" s="440"/>
      <c r="D1016" s="441"/>
      <c r="E1016" s="441"/>
      <c r="F1016" s="442"/>
    </row>
    <row r="1017" spans="1:6" ht="13.5" customHeight="1">
      <c r="A1017" s="438"/>
      <c r="B1017" s="439"/>
      <c r="C1017" s="440"/>
      <c r="D1017" s="441"/>
      <c r="E1017" s="441"/>
      <c r="F1017" s="442"/>
    </row>
    <row r="1018" spans="1:6" ht="13.5" customHeight="1">
      <c r="A1018" s="438"/>
      <c r="B1018" s="439"/>
      <c r="C1018" s="440"/>
      <c r="D1018" s="441"/>
      <c r="E1018" s="441"/>
      <c r="F1018" s="442"/>
    </row>
    <row r="1019" spans="1:6" ht="13.5" customHeight="1">
      <c r="A1019" s="438"/>
      <c r="B1019" s="439"/>
      <c r="C1019" s="440"/>
      <c r="D1019" s="441"/>
      <c r="E1019" s="441"/>
      <c r="F1019" s="442"/>
    </row>
    <row r="1020" spans="1:6" ht="13.5" customHeight="1">
      <c r="A1020" s="438"/>
      <c r="B1020" s="439"/>
      <c r="C1020" s="440"/>
      <c r="D1020" s="441"/>
      <c r="E1020" s="441"/>
      <c r="F1020" s="442"/>
    </row>
    <row r="1021" spans="1:6" ht="13.5" customHeight="1">
      <c r="A1021" s="438"/>
      <c r="B1021" s="439"/>
      <c r="C1021" s="440"/>
      <c r="D1021" s="441"/>
      <c r="E1021" s="441"/>
      <c r="F1021" s="442"/>
    </row>
    <row r="1022" spans="1:6" ht="13.5" customHeight="1">
      <c r="A1022" s="438"/>
      <c r="B1022" s="439"/>
      <c r="C1022" s="440"/>
      <c r="D1022" s="441"/>
      <c r="E1022" s="441"/>
      <c r="F1022" s="442"/>
    </row>
    <row r="1023" spans="1:6" ht="13.5" customHeight="1">
      <c r="A1023" s="438"/>
      <c r="B1023" s="439"/>
      <c r="C1023" s="440"/>
      <c r="D1023" s="441"/>
      <c r="E1023" s="441"/>
      <c r="F1023" s="442"/>
    </row>
    <row r="1024" spans="1:6" ht="13.5" customHeight="1">
      <c r="A1024" s="438"/>
      <c r="B1024" s="443"/>
      <c r="C1024" s="440"/>
      <c r="D1024" s="444"/>
      <c r="E1024" s="444"/>
      <c r="F1024" s="442"/>
    </row>
    <row r="1025" spans="1:6" ht="13.5" customHeight="1">
      <c r="A1025" s="438"/>
      <c r="B1025" s="439"/>
      <c r="C1025" s="440"/>
      <c r="D1025" s="441"/>
      <c r="E1025" s="441"/>
      <c r="F1025" s="442"/>
    </row>
    <row r="1026" spans="1:6" ht="13.5" customHeight="1">
      <c r="A1026" s="438"/>
      <c r="B1026" s="439"/>
      <c r="C1026" s="440"/>
      <c r="D1026" s="441"/>
      <c r="E1026" s="441"/>
      <c r="F1026" s="442"/>
    </row>
    <row r="1027" spans="1:6" ht="13.5" customHeight="1">
      <c r="A1027" s="438"/>
      <c r="B1027" s="439"/>
      <c r="C1027" s="440"/>
      <c r="D1027" s="441"/>
      <c r="E1027" s="441"/>
      <c r="F1027" s="442"/>
    </row>
    <row r="1028" spans="1:6" ht="13.5" customHeight="1">
      <c r="A1028" s="438"/>
      <c r="B1028" s="443"/>
      <c r="C1028" s="440"/>
      <c r="D1028" s="444"/>
      <c r="E1028" s="444"/>
      <c r="F1028" s="442"/>
    </row>
    <row r="1029" spans="1:6" ht="13.5" customHeight="1">
      <c r="A1029" s="438"/>
      <c r="B1029" s="439"/>
      <c r="C1029" s="440"/>
      <c r="D1029" s="441"/>
      <c r="E1029" s="441"/>
      <c r="F1029" s="442"/>
    </row>
    <row r="1030" spans="1:6" ht="13.5" customHeight="1">
      <c r="A1030" s="438"/>
      <c r="B1030" s="439"/>
      <c r="C1030" s="440"/>
      <c r="D1030" s="441"/>
      <c r="E1030" s="441"/>
      <c r="F1030" s="442"/>
    </row>
    <row r="1031" spans="1:6" ht="13.5" customHeight="1">
      <c r="A1031" s="438"/>
      <c r="B1031" s="439"/>
      <c r="C1031" s="440"/>
      <c r="D1031" s="441"/>
      <c r="E1031" s="441"/>
      <c r="F1031" s="442"/>
    </row>
    <row r="1032" spans="1:6" ht="13.5" customHeight="1">
      <c r="A1032" s="438"/>
      <c r="B1032" s="439"/>
      <c r="C1032" s="440"/>
      <c r="D1032" s="441"/>
      <c r="E1032" s="441"/>
      <c r="F1032" s="442"/>
    </row>
    <row r="1033" spans="1:6" ht="13.5" customHeight="1">
      <c r="A1033" s="438"/>
      <c r="B1033" s="439"/>
      <c r="C1033" s="440"/>
      <c r="D1033" s="441"/>
      <c r="E1033" s="441"/>
      <c r="F1033" s="442"/>
    </row>
    <row r="1034" spans="1:6" ht="13.5" customHeight="1">
      <c r="A1034" s="438"/>
      <c r="B1034" s="439"/>
      <c r="C1034" s="440"/>
      <c r="D1034" s="441"/>
      <c r="E1034" s="441"/>
      <c r="F1034" s="442"/>
    </row>
    <row r="1035" spans="1:6" ht="13.5" customHeight="1">
      <c r="A1035" s="438"/>
      <c r="B1035" s="443"/>
      <c r="C1035" s="440"/>
      <c r="D1035" s="444"/>
      <c r="E1035" s="444"/>
      <c r="F1035" s="442"/>
    </row>
    <row r="1036" spans="1:6" ht="13.5" customHeight="1">
      <c r="A1036" s="438"/>
      <c r="B1036" s="439"/>
      <c r="C1036" s="440"/>
      <c r="D1036" s="441"/>
      <c r="E1036" s="441"/>
      <c r="F1036" s="442"/>
    </row>
    <row r="1037" spans="1:6" ht="13.5" customHeight="1">
      <c r="A1037" s="438"/>
      <c r="B1037" s="439"/>
      <c r="C1037" s="440"/>
      <c r="D1037" s="441"/>
      <c r="E1037" s="441"/>
      <c r="F1037" s="442"/>
    </row>
    <row r="1038" spans="1:6" ht="13.5" customHeight="1">
      <c r="A1038" s="438"/>
      <c r="B1038" s="439"/>
      <c r="C1038" s="440"/>
      <c r="D1038" s="441"/>
      <c r="E1038" s="441"/>
      <c r="F1038" s="442"/>
    </row>
    <row r="1039" spans="1:6" ht="13.5" customHeight="1">
      <c r="A1039" s="438"/>
      <c r="B1039" s="439"/>
      <c r="C1039" s="440"/>
      <c r="D1039" s="441"/>
      <c r="E1039" s="441"/>
      <c r="F1039" s="442"/>
    </row>
    <row r="1040" spans="1:6" ht="13.5" customHeight="1">
      <c r="A1040" s="438"/>
      <c r="B1040" s="439"/>
      <c r="C1040" s="440"/>
      <c r="D1040" s="441"/>
      <c r="E1040" s="441"/>
      <c r="F1040" s="442"/>
    </row>
    <row r="1041" spans="1:6" ht="13.5" customHeight="1">
      <c r="A1041" s="438"/>
      <c r="B1041" s="439"/>
      <c r="C1041" s="440"/>
      <c r="D1041" s="441"/>
      <c r="E1041" s="441"/>
      <c r="F1041" s="442"/>
    </row>
    <row r="1042" spans="1:6" ht="13.5" customHeight="1">
      <c r="A1042" s="438"/>
      <c r="B1042" s="439"/>
      <c r="C1042" s="440"/>
      <c r="D1042" s="441"/>
      <c r="E1042" s="441"/>
      <c r="F1042" s="442"/>
    </row>
    <row r="1043" spans="1:6" ht="13.5" customHeight="1">
      <c r="A1043" s="438"/>
      <c r="B1043" s="439"/>
      <c r="C1043" s="440"/>
      <c r="D1043" s="441"/>
      <c r="E1043" s="441"/>
      <c r="F1043" s="442"/>
    </row>
    <row r="1044" spans="1:6" ht="13.5" customHeight="1">
      <c r="A1044" s="438"/>
      <c r="B1044" s="439"/>
      <c r="C1044" s="440"/>
      <c r="D1044" s="441"/>
      <c r="E1044" s="441"/>
      <c r="F1044" s="442"/>
    </row>
    <row r="1045" spans="1:6" ht="13.5" customHeight="1">
      <c r="A1045" s="438"/>
      <c r="B1045" s="439"/>
      <c r="C1045" s="440"/>
      <c r="D1045" s="441"/>
      <c r="E1045" s="441"/>
      <c r="F1045" s="442"/>
    </row>
    <row r="1046" spans="1:6" ht="13.5" customHeight="1">
      <c r="A1046" s="438"/>
      <c r="B1046" s="439"/>
      <c r="C1046" s="440"/>
      <c r="D1046" s="441"/>
      <c r="E1046" s="441"/>
      <c r="F1046" s="442"/>
    </row>
    <row r="1047" spans="1:6" ht="13.5" customHeight="1">
      <c r="A1047" s="438"/>
      <c r="B1047" s="439"/>
      <c r="C1047" s="440"/>
      <c r="D1047" s="441"/>
      <c r="E1047" s="441"/>
      <c r="F1047" s="442"/>
    </row>
    <row r="1048" spans="1:6" ht="13.5" customHeight="1">
      <c r="A1048" s="438"/>
      <c r="B1048" s="439"/>
      <c r="C1048" s="440"/>
      <c r="D1048" s="441"/>
      <c r="E1048" s="441"/>
      <c r="F1048" s="442"/>
    </row>
    <row r="1049" spans="1:6" ht="13.5" customHeight="1">
      <c r="A1049" s="438"/>
      <c r="B1049" s="439"/>
      <c r="C1049" s="440"/>
      <c r="D1049" s="441"/>
      <c r="E1049" s="441"/>
      <c r="F1049" s="442"/>
    </row>
    <row r="1050" spans="1:6" ht="13.5" customHeight="1">
      <c r="A1050" s="438"/>
      <c r="B1050" s="439"/>
      <c r="C1050" s="440"/>
      <c r="D1050" s="441"/>
      <c r="E1050" s="441"/>
      <c r="F1050" s="442"/>
    </row>
    <row r="1051" spans="1:6" ht="13.5" customHeight="1">
      <c r="A1051" s="438"/>
      <c r="B1051" s="439"/>
      <c r="C1051" s="440"/>
      <c r="D1051" s="441"/>
      <c r="E1051" s="441"/>
      <c r="F1051" s="442"/>
    </row>
    <row r="1052" spans="1:6" ht="13.5" customHeight="1">
      <c r="A1052" s="438"/>
      <c r="B1052" s="439"/>
      <c r="C1052" s="440"/>
      <c r="D1052" s="441"/>
      <c r="E1052" s="441"/>
      <c r="F1052" s="442"/>
    </row>
    <row r="1053" spans="1:6" ht="13.5" customHeight="1">
      <c r="A1053" s="438"/>
      <c r="B1053" s="439"/>
      <c r="C1053" s="440"/>
      <c r="D1053" s="441"/>
      <c r="E1053" s="441"/>
      <c r="F1053" s="442"/>
    </row>
    <row r="1054" spans="1:6" ht="13.5" customHeight="1">
      <c r="A1054" s="438"/>
      <c r="B1054" s="439"/>
      <c r="C1054" s="440"/>
      <c r="D1054" s="441"/>
      <c r="E1054" s="441"/>
      <c r="F1054" s="442"/>
    </row>
    <row r="1055" spans="1:6" ht="13.5" customHeight="1">
      <c r="A1055" s="438"/>
      <c r="B1055" s="439"/>
      <c r="C1055" s="440"/>
      <c r="D1055" s="441"/>
      <c r="E1055" s="441"/>
      <c r="F1055" s="442"/>
    </row>
    <row r="1056" spans="1:6" ht="13.5" customHeight="1">
      <c r="A1056" s="438"/>
      <c r="B1056" s="439"/>
      <c r="C1056" s="440"/>
      <c r="D1056" s="441"/>
      <c r="E1056" s="441"/>
      <c r="F1056" s="442"/>
    </row>
    <row r="1057" spans="1:6" ht="13.5" customHeight="1">
      <c r="A1057" s="438"/>
      <c r="B1057" s="439"/>
      <c r="C1057" s="440"/>
      <c r="D1057" s="441"/>
      <c r="E1057" s="441"/>
      <c r="F1057" s="442"/>
    </row>
    <row r="1058" spans="1:6" ht="13.5" customHeight="1">
      <c r="A1058" s="438"/>
      <c r="B1058" s="439"/>
      <c r="C1058" s="440"/>
      <c r="D1058" s="441"/>
      <c r="E1058" s="441"/>
      <c r="F1058" s="442"/>
    </row>
    <row r="1059" spans="1:6" ht="13.5" customHeight="1">
      <c r="A1059" s="438"/>
      <c r="B1059" s="439"/>
      <c r="C1059" s="440"/>
      <c r="D1059" s="441"/>
      <c r="E1059" s="441"/>
      <c r="F1059" s="442"/>
    </row>
    <row r="1060" spans="1:6" ht="13.5" customHeight="1">
      <c r="A1060" s="438"/>
      <c r="B1060" s="439"/>
      <c r="C1060" s="440"/>
      <c r="D1060" s="441"/>
      <c r="E1060" s="441"/>
      <c r="F1060" s="442"/>
    </row>
    <row r="1061" spans="1:6" ht="13.5" customHeight="1">
      <c r="A1061" s="438"/>
      <c r="B1061" s="439"/>
      <c r="C1061" s="440"/>
      <c r="D1061" s="441"/>
      <c r="E1061" s="441"/>
      <c r="F1061" s="442"/>
    </row>
    <row r="1062" spans="1:6" ht="13.5" customHeight="1">
      <c r="A1062" s="438"/>
      <c r="B1062" s="439"/>
      <c r="C1062" s="440"/>
      <c r="D1062" s="441"/>
      <c r="E1062" s="441"/>
      <c r="F1062" s="442"/>
    </row>
    <row r="1063" spans="1:6" ht="13.5" customHeight="1">
      <c r="A1063" s="438"/>
      <c r="B1063" s="439"/>
      <c r="C1063" s="440"/>
      <c r="D1063" s="441"/>
      <c r="E1063" s="441"/>
      <c r="F1063" s="442"/>
    </row>
    <row r="1064" spans="1:6" ht="13.5" customHeight="1">
      <c r="A1064" s="438"/>
      <c r="B1064" s="439"/>
      <c r="C1064" s="440"/>
      <c r="D1064" s="441"/>
      <c r="E1064" s="441"/>
      <c r="F1064" s="442"/>
    </row>
    <row r="1065" spans="1:6" ht="13.5" customHeight="1">
      <c r="A1065" s="438"/>
      <c r="B1065" s="439"/>
      <c r="C1065" s="440"/>
      <c r="D1065" s="441"/>
      <c r="E1065" s="441"/>
      <c r="F1065" s="442"/>
    </row>
    <row r="1066" spans="1:6" ht="13.5" customHeight="1">
      <c r="A1066" s="438"/>
      <c r="B1066" s="439"/>
      <c r="C1066" s="440"/>
      <c r="D1066" s="441"/>
      <c r="E1066" s="441"/>
      <c r="F1066" s="442"/>
    </row>
    <row r="1067" spans="1:6" ht="13.5" customHeight="1">
      <c r="A1067" s="438"/>
      <c r="B1067" s="439"/>
      <c r="C1067" s="440"/>
      <c r="D1067" s="441"/>
      <c r="E1067" s="441"/>
      <c r="F1067" s="442"/>
    </row>
    <row r="1068" spans="1:6" ht="13.5" customHeight="1">
      <c r="A1068" s="438"/>
      <c r="B1068" s="439"/>
      <c r="C1068" s="440"/>
      <c r="D1068" s="441"/>
      <c r="E1068" s="441"/>
      <c r="F1068" s="442"/>
    </row>
    <row r="1069" spans="1:6" ht="13.5" customHeight="1">
      <c r="A1069" s="438"/>
      <c r="B1069" s="439"/>
      <c r="C1069" s="440"/>
      <c r="D1069" s="441"/>
      <c r="E1069" s="441"/>
      <c r="F1069" s="442"/>
    </row>
    <row r="1070" spans="1:6" ht="13.5" customHeight="1">
      <c r="A1070" s="438"/>
      <c r="B1070" s="439"/>
      <c r="C1070" s="440"/>
      <c r="D1070" s="441"/>
      <c r="E1070" s="441"/>
      <c r="F1070" s="442"/>
    </row>
    <row r="1071" spans="1:6" ht="13.5" customHeight="1">
      <c r="A1071" s="438"/>
      <c r="B1071" s="439"/>
      <c r="C1071" s="440"/>
      <c r="D1071" s="441"/>
      <c r="E1071" s="441"/>
      <c r="F1071" s="442"/>
    </row>
    <row r="1072" spans="1:6" ht="13.5" customHeight="1">
      <c r="A1072" s="438"/>
      <c r="B1072" s="439"/>
      <c r="C1072" s="440"/>
      <c r="D1072" s="441"/>
      <c r="E1072" s="441"/>
      <c r="F1072" s="442"/>
    </row>
    <row r="1073" spans="1:6" ht="13.5" customHeight="1">
      <c r="A1073" s="438"/>
      <c r="B1073" s="439"/>
      <c r="C1073" s="440"/>
      <c r="D1073" s="441"/>
      <c r="E1073" s="441"/>
      <c r="F1073" s="442"/>
    </row>
    <row r="1074" spans="1:6" ht="13.5" customHeight="1">
      <c r="A1074" s="438"/>
      <c r="B1074" s="439"/>
      <c r="C1074" s="440"/>
      <c r="D1074" s="441"/>
      <c r="E1074" s="441"/>
      <c r="F1074" s="442"/>
    </row>
    <row r="1075" spans="1:6" ht="13.5" customHeight="1">
      <c r="A1075" s="438"/>
      <c r="B1075" s="439"/>
      <c r="C1075" s="440"/>
      <c r="D1075" s="441"/>
      <c r="E1075" s="441"/>
      <c r="F1075" s="442"/>
    </row>
    <row r="1076" spans="1:6" ht="13.5" customHeight="1">
      <c r="A1076" s="438"/>
      <c r="B1076" s="439"/>
      <c r="C1076" s="440"/>
      <c r="D1076" s="441"/>
      <c r="E1076" s="441"/>
      <c r="F1076" s="442"/>
    </row>
    <row r="1077" spans="1:6" ht="13.5" customHeight="1">
      <c r="A1077" s="438"/>
      <c r="B1077" s="439"/>
      <c r="C1077" s="440"/>
      <c r="D1077" s="441"/>
      <c r="E1077" s="441"/>
      <c r="F1077" s="442"/>
    </row>
    <row r="1078" spans="1:6" ht="13.5" customHeight="1">
      <c r="A1078" s="438"/>
      <c r="B1078" s="439"/>
      <c r="C1078" s="440"/>
      <c r="D1078" s="441"/>
      <c r="E1078" s="441"/>
      <c r="F1078" s="442"/>
    </row>
    <row r="1079" spans="1:6" ht="13.5" customHeight="1">
      <c r="A1079" s="438"/>
      <c r="B1079" s="439"/>
      <c r="C1079" s="440"/>
      <c r="D1079" s="441"/>
      <c r="E1079" s="441"/>
      <c r="F1079" s="442"/>
    </row>
    <row r="1080" spans="1:6" ht="13.5" customHeight="1">
      <c r="A1080" s="438"/>
      <c r="B1080" s="443"/>
      <c r="C1080" s="440"/>
      <c r="D1080" s="444"/>
      <c r="E1080" s="444"/>
      <c r="F1080" s="442"/>
    </row>
    <row r="1081" spans="1:6" ht="13.5" customHeight="1">
      <c r="A1081" s="438"/>
      <c r="B1081" s="439"/>
      <c r="C1081" s="440"/>
      <c r="D1081" s="441"/>
      <c r="E1081" s="441"/>
      <c r="F1081" s="442"/>
    </row>
    <row r="1082" spans="1:6" ht="13.5" customHeight="1">
      <c r="A1082" s="438"/>
      <c r="B1082" s="439"/>
      <c r="C1082" s="440"/>
      <c r="D1082" s="441"/>
      <c r="E1082" s="441"/>
      <c r="F1082" s="442"/>
    </row>
    <row r="1083" spans="1:6" ht="13.5" customHeight="1">
      <c r="A1083" s="438"/>
      <c r="B1083" s="439"/>
      <c r="C1083" s="440"/>
      <c r="D1083" s="441"/>
      <c r="E1083" s="441"/>
      <c r="F1083" s="442"/>
    </row>
    <row r="1084" spans="1:6" ht="13.5" customHeight="1">
      <c r="A1084" s="438"/>
      <c r="B1084" s="439"/>
      <c r="C1084" s="440"/>
      <c r="D1084" s="441"/>
      <c r="E1084" s="441"/>
      <c r="F1084" s="442"/>
    </row>
    <row r="1085" spans="1:6" ht="13.5" customHeight="1">
      <c r="A1085" s="438"/>
      <c r="B1085" s="439"/>
      <c r="C1085" s="440"/>
      <c r="D1085" s="441"/>
      <c r="E1085" s="441"/>
      <c r="F1085" s="442"/>
    </row>
    <row r="1086" spans="1:6" ht="13.5" customHeight="1">
      <c r="A1086" s="438"/>
      <c r="B1086" s="439"/>
      <c r="C1086" s="440"/>
      <c r="D1086" s="441"/>
      <c r="E1086" s="441"/>
      <c r="F1086" s="442"/>
    </row>
    <row r="1087" spans="1:6" ht="13.5" customHeight="1">
      <c r="A1087" s="438"/>
      <c r="B1087" s="439"/>
      <c r="C1087" s="440"/>
      <c r="D1087" s="441"/>
      <c r="E1087" s="441"/>
      <c r="F1087" s="442"/>
    </row>
    <row r="1088" spans="1:6" ht="13.5" customHeight="1">
      <c r="A1088" s="438"/>
      <c r="B1088" s="439"/>
      <c r="C1088" s="440"/>
      <c r="D1088" s="441"/>
      <c r="E1088" s="441"/>
      <c r="F1088" s="442"/>
    </row>
    <row r="1089" spans="1:6" ht="13.5" customHeight="1">
      <c r="A1089" s="438"/>
      <c r="B1089" s="439"/>
      <c r="C1089" s="440"/>
      <c r="D1089" s="441"/>
      <c r="E1089" s="441"/>
      <c r="F1089" s="442"/>
    </row>
    <row r="1090" spans="1:6" ht="13.5" customHeight="1">
      <c r="A1090" s="438"/>
      <c r="B1090" s="439"/>
      <c r="C1090" s="440"/>
      <c r="D1090" s="441"/>
      <c r="E1090" s="441"/>
      <c r="F1090" s="442"/>
    </row>
    <row r="1091" spans="1:6" ht="13.5" customHeight="1">
      <c r="A1091" s="438"/>
      <c r="B1091" s="439"/>
      <c r="C1091" s="440"/>
      <c r="D1091" s="441"/>
      <c r="E1091" s="441"/>
      <c r="F1091" s="442"/>
    </row>
    <row r="1092" spans="1:6" ht="13.5" customHeight="1">
      <c r="A1092" s="438"/>
      <c r="B1092" s="439"/>
      <c r="C1092" s="440"/>
      <c r="D1092" s="441"/>
      <c r="E1092" s="441"/>
      <c r="F1092" s="442"/>
    </row>
    <row r="1093" spans="1:6" ht="13.5" customHeight="1">
      <c r="A1093" s="438"/>
      <c r="B1093" s="439"/>
      <c r="C1093" s="440"/>
      <c r="D1093" s="441"/>
      <c r="E1093" s="441"/>
      <c r="F1093" s="442"/>
    </row>
    <row r="1094" spans="1:6" ht="13.5" customHeight="1">
      <c r="A1094" s="438"/>
      <c r="B1094" s="439"/>
      <c r="C1094" s="440"/>
      <c r="D1094" s="441"/>
      <c r="E1094" s="441"/>
      <c r="F1094" s="442"/>
    </row>
    <row r="1095" spans="1:6" ht="13.5" customHeight="1">
      <c r="A1095" s="438"/>
      <c r="B1095" s="439"/>
      <c r="C1095" s="440"/>
      <c r="D1095" s="441"/>
      <c r="E1095" s="441"/>
      <c r="F1095" s="442"/>
    </row>
    <row r="1096" spans="1:6" ht="13.5" customHeight="1">
      <c r="A1096" s="438"/>
      <c r="B1096" s="439"/>
      <c r="C1096" s="440"/>
      <c r="D1096" s="441"/>
      <c r="E1096" s="441"/>
      <c r="F1096" s="442"/>
    </row>
    <row r="1097" spans="1:6" ht="13.5" customHeight="1">
      <c r="A1097" s="438"/>
      <c r="B1097" s="439"/>
      <c r="C1097" s="440"/>
      <c r="D1097" s="441"/>
      <c r="E1097" s="441"/>
      <c r="F1097" s="442"/>
    </row>
    <row r="1098" spans="1:6" ht="13.5" customHeight="1">
      <c r="A1098" s="438"/>
      <c r="B1098" s="439"/>
      <c r="C1098" s="440"/>
      <c r="D1098" s="441"/>
      <c r="E1098" s="441"/>
      <c r="F1098" s="442"/>
    </row>
    <row r="1099" spans="1:6" ht="13.5" customHeight="1">
      <c r="A1099" s="438"/>
      <c r="B1099" s="439"/>
      <c r="C1099" s="440"/>
      <c r="D1099" s="441"/>
      <c r="E1099" s="441"/>
      <c r="F1099" s="442"/>
    </row>
    <row r="1100" spans="1:6" ht="13.5" customHeight="1">
      <c r="A1100" s="438"/>
      <c r="B1100" s="439"/>
      <c r="C1100" s="440"/>
      <c r="D1100" s="441"/>
      <c r="E1100" s="441"/>
      <c r="F1100" s="442"/>
    </row>
    <row r="1101" spans="1:6" ht="13.5" customHeight="1">
      <c r="A1101" s="438"/>
      <c r="B1101" s="439"/>
      <c r="C1101" s="440"/>
      <c r="D1101" s="441"/>
      <c r="E1101" s="441"/>
      <c r="F1101" s="442"/>
    </row>
    <row r="1102" spans="1:6" ht="13.5" customHeight="1">
      <c r="A1102" s="438"/>
      <c r="B1102" s="439"/>
      <c r="C1102" s="440"/>
      <c r="D1102" s="441"/>
      <c r="E1102" s="441"/>
      <c r="F1102" s="442"/>
    </row>
    <row r="1103" spans="1:6" ht="13.5" customHeight="1">
      <c r="A1103" s="438"/>
      <c r="B1103" s="439"/>
      <c r="C1103" s="440"/>
      <c r="D1103" s="441"/>
      <c r="E1103" s="441"/>
      <c r="F1103" s="442"/>
    </row>
    <row r="1104" spans="1:6" ht="13.5" customHeight="1">
      <c r="A1104" s="438"/>
      <c r="B1104" s="439"/>
      <c r="C1104" s="440"/>
      <c r="D1104" s="441"/>
      <c r="E1104" s="441"/>
      <c r="F1104" s="442"/>
    </row>
    <row r="1105" spans="1:6" ht="13.5" customHeight="1">
      <c r="A1105" s="438"/>
      <c r="B1105" s="439"/>
      <c r="C1105" s="440"/>
      <c r="D1105" s="441"/>
      <c r="E1105" s="441"/>
      <c r="F1105" s="442"/>
    </row>
    <row r="1106" spans="1:6" ht="13.5" customHeight="1">
      <c r="A1106" s="438"/>
      <c r="B1106" s="439"/>
      <c r="C1106" s="440"/>
      <c r="D1106" s="441"/>
      <c r="E1106" s="441"/>
      <c r="F1106" s="442"/>
    </row>
    <row r="1107" spans="1:6" ht="13.5" customHeight="1">
      <c r="A1107" s="438"/>
      <c r="B1107" s="439"/>
      <c r="C1107" s="440"/>
      <c r="D1107" s="441"/>
      <c r="E1107" s="441"/>
      <c r="F1107" s="442"/>
    </row>
    <row r="1108" spans="1:6" ht="13.5" customHeight="1">
      <c r="A1108" s="438"/>
      <c r="B1108" s="439"/>
      <c r="C1108" s="440"/>
      <c r="D1108" s="441"/>
      <c r="E1108" s="441"/>
      <c r="F1108" s="442"/>
    </row>
    <row r="1109" spans="1:6" ht="13.5" customHeight="1">
      <c r="A1109" s="438"/>
      <c r="B1109" s="439"/>
      <c r="C1109" s="440"/>
      <c r="D1109" s="441"/>
      <c r="E1109" s="441"/>
      <c r="F1109" s="442"/>
    </row>
    <row r="1110" spans="1:6" ht="13.5" customHeight="1">
      <c r="A1110" s="438"/>
      <c r="B1110" s="439"/>
      <c r="C1110" s="440"/>
      <c r="D1110" s="441"/>
      <c r="E1110" s="441"/>
      <c r="F1110" s="442"/>
    </row>
    <row r="1111" spans="1:6" ht="13.5" customHeight="1">
      <c r="A1111" s="438"/>
      <c r="B1111" s="439"/>
      <c r="C1111" s="440"/>
      <c r="D1111" s="441"/>
      <c r="E1111" s="441"/>
      <c r="F1111" s="442"/>
    </row>
    <row r="1112" spans="1:6" ht="13.5" customHeight="1">
      <c r="A1112" s="438"/>
      <c r="B1112" s="439"/>
      <c r="C1112" s="440"/>
      <c r="D1112" s="441"/>
      <c r="E1112" s="441"/>
      <c r="F1112" s="442"/>
    </row>
    <row r="1113" spans="1:6" ht="13.5" customHeight="1">
      <c r="A1113" s="438"/>
      <c r="B1113" s="439"/>
      <c r="C1113" s="440"/>
      <c r="D1113" s="441"/>
      <c r="E1113" s="441"/>
      <c r="F1113" s="442"/>
    </row>
    <row r="1114" spans="1:6" ht="13.5" customHeight="1">
      <c r="A1114" s="438"/>
      <c r="B1114" s="439"/>
      <c r="C1114" s="440"/>
      <c r="D1114" s="441"/>
      <c r="E1114" s="441"/>
      <c r="F1114" s="442"/>
    </row>
    <row r="1115" spans="1:6" ht="13.5" customHeight="1">
      <c r="A1115" s="438"/>
      <c r="B1115" s="439"/>
      <c r="C1115" s="440"/>
      <c r="D1115" s="441"/>
      <c r="E1115" s="441"/>
      <c r="F1115" s="442"/>
    </row>
    <row r="1116" spans="1:6" ht="13.5" customHeight="1">
      <c r="A1116" s="438"/>
      <c r="B1116" s="439"/>
      <c r="C1116" s="440"/>
      <c r="D1116" s="441"/>
      <c r="E1116" s="441"/>
      <c r="F1116" s="442"/>
    </row>
    <row r="1117" spans="1:6" ht="13.5" customHeight="1">
      <c r="A1117" s="438"/>
      <c r="B1117" s="439"/>
      <c r="C1117" s="440"/>
      <c r="D1117" s="441"/>
      <c r="E1117" s="441"/>
      <c r="F1117" s="442"/>
    </row>
    <row r="1118" spans="1:6" ht="13.5" customHeight="1">
      <c r="A1118" s="438"/>
      <c r="B1118" s="439"/>
      <c r="C1118" s="440"/>
      <c r="D1118" s="441"/>
      <c r="E1118" s="441"/>
      <c r="F1118" s="442"/>
    </row>
    <row r="1119" spans="1:6" ht="13.5" customHeight="1">
      <c r="A1119" s="438"/>
      <c r="B1119" s="439"/>
      <c r="C1119" s="440"/>
      <c r="D1119" s="441"/>
      <c r="E1119" s="441"/>
      <c r="F1119" s="442"/>
    </row>
    <row r="1120" spans="1:6" ht="13.5" customHeight="1">
      <c r="A1120" s="438"/>
      <c r="B1120" s="439"/>
      <c r="C1120" s="440"/>
      <c r="D1120" s="441"/>
      <c r="E1120" s="441"/>
      <c r="F1120" s="442"/>
    </row>
    <row r="1121" spans="1:6" ht="13.5" customHeight="1">
      <c r="A1121" s="438"/>
      <c r="B1121" s="439"/>
      <c r="C1121" s="440"/>
      <c r="D1121" s="441"/>
      <c r="E1121" s="441"/>
      <c r="F1121" s="442"/>
    </row>
    <row r="1122" spans="1:6" ht="13.5" customHeight="1">
      <c r="A1122" s="438"/>
      <c r="B1122" s="439"/>
      <c r="C1122" s="440"/>
      <c r="D1122" s="441"/>
      <c r="E1122" s="441"/>
      <c r="F1122" s="442"/>
    </row>
    <row r="1123" spans="1:6" ht="13.5" customHeight="1">
      <c r="A1123" s="438"/>
      <c r="B1123" s="439"/>
      <c r="C1123" s="440"/>
      <c r="D1123" s="441"/>
      <c r="E1123" s="441"/>
      <c r="F1123" s="442"/>
    </row>
    <row r="1124" spans="1:6" ht="13.5" customHeight="1">
      <c r="A1124" s="438"/>
      <c r="B1124" s="439"/>
      <c r="C1124" s="440"/>
      <c r="D1124" s="441"/>
      <c r="E1124" s="441"/>
      <c r="F1124" s="442"/>
    </row>
    <row r="1125" spans="1:6" ht="13.5" customHeight="1">
      <c r="A1125" s="438"/>
      <c r="B1125" s="439"/>
      <c r="C1125" s="440"/>
      <c r="D1125" s="441"/>
      <c r="E1125" s="441"/>
      <c r="F1125" s="442"/>
    </row>
    <row r="1126" spans="1:6" ht="13.5" customHeight="1">
      <c r="A1126" s="438"/>
      <c r="B1126" s="439"/>
      <c r="C1126" s="440"/>
      <c r="D1126" s="441"/>
      <c r="E1126" s="441"/>
      <c r="F1126" s="442"/>
    </row>
    <row r="1127" spans="1:6" ht="13.5" customHeight="1">
      <c r="A1127" s="438"/>
      <c r="B1127" s="439"/>
      <c r="C1127" s="440"/>
      <c r="D1127" s="441"/>
      <c r="E1127" s="441"/>
      <c r="F1127" s="442"/>
    </row>
    <row r="1128" spans="1:6" ht="13.5" customHeight="1">
      <c r="A1128" s="438"/>
      <c r="B1128" s="439"/>
      <c r="C1128" s="440"/>
      <c r="D1128" s="441"/>
      <c r="E1128" s="441"/>
      <c r="F1128" s="442"/>
    </row>
    <row r="1129" spans="1:6" ht="13.5" customHeight="1">
      <c r="A1129" s="438"/>
      <c r="B1129" s="439"/>
      <c r="C1129" s="440"/>
      <c r="D1129" s="441"/>
      <c r="E1129" s="441"/>
      <c r="F1129" s="442"/>
    </row>
    <row r="1130" spans="1:6" ht="13.5" customHeight="1">
      <c r="A1130" s="438"/>
      <c r="B1130" s="439"/>
      <c r="C1130" s="440"/>
      <c r="D1130" s="441"/>
      <c r="E1130" s="441"/>
      <c r="F1130" s="442"/>
    </row>
    <row r="1131" spans="1:6" ht="13.5" customHeight="1">
      <c r="A1131" s="438"/>
      <c r="B1131" s="439"/>
      <c r="C1131" s="440"/>
      <c r="D1131" s="441"/>
      <c r="E1131" s="441"/>
      <c r="F1131" s="442"/>
    </row>
    <row r="1132" spans="1:6" ht="13.5" customHeight="1">
      <c r="A1132" s="438"/>
      <c r="B1132" s="439"/>
      <c r="C1132" s="440"/>
      <c r="D1132" s="441"/>
      <c r="E1132" s="441"/>
      <c r="F1132" s="442"/>
    </row>
    <row r="1133" spans="1:6" ht="13.5" customHeight="1">
      <c r="A1133" s="438"/>
      <c r="B1133" s="439"/>
      <c r="C1133" s="440"/>
      <c r="D1133" s="441"/>
      <c r="E1133" s="441"/>
      <c r="F1133" s="442"/>
    </row>
    <row r="1134" spans="1:6" ht="13.5" customHeight="1">
      <c r="A1134" s="438"/>
      <c r="B1134" s="439"/>
      <c r="C1134" s="440"/>
      <c r="D1134" s="441"/>
      <c r="E1134" s="441"/>
      <c r="F1134" s="442"/>
    </row>
    <row r="1135" spans="1:6" ht="13.5" customHeight="1">
      <c r="A1135" s="438"/>
      <c r="B1135" s="439"/>
      <c r="C1135" s="440"/>
      <c r="D1135" s="441"/>
      <c r="E1135" s="441"/>
      <c r="F1135" s="442"/>
    </row>
    <row r="1136" spans="1:6" ht="13.5" customHeight="1">
      <c r="A1136" s="438"/>
      <c r="B1136" s="439"/>
      <c r="C1136" s="440"/>
      <c r="D1136" s="441"/>
      <c r="E1136" s="441"/>
      <c r="F1136" s="442"/>
    </row>
    <row r="1137" spans="1:6" ht="13.5" customHeight="1">
      <c r="A1137" s="438"/>
      <c r="B1137" s="439"/>
      <c r="C1137" s="440"/>
      <c r="D1137" s="441"/>
      <c r="E1137" s="441"/>
      <c r="F1137" s="442"/>
    </row>
    <row r="1138" spans="1:6" ht="13.5" customHeight="1">
      <c r="A1138" s="438"/>
      <c r="B1138" s="439"/>
      <c r="C1138" s="440"/>
      <c r="D1138" s="441"/>
      <c r="E1138" s="441"/>
      <c r="F1138" s="442"/>
    </row>
    <row r="1139" spans="1:6" ht="13.5" customHeight="1">
      <c r="A1139" s="438"/>
      <c r="B1139" s="439"/>
      <c r="C1139" s="440"/>
      <c r="D1139" s="441"/>
      <c r="E1139" s="441"/>
      <c r="F1139" s="442"/>
    </row>
    <row r="1140" spans="1:6" ht="13.5" customHeight="1">
      <c r="A1140" s="438"/>
      <c r="B1140" s="439"/>
      <c r="C1140" s="440"/>
      <c r="D1140" s="441"/>
      <c r="E1140" s="441"/>
      <c r="F1140" s="442"/>
    </row>
    <row r="1141" spans="1:6" ht="13.5" customHeight="1">
      <c r="A1141" s="438"/>
      <c r="B1141" s="439"/>
      <c r="C1141" s="440"/>
      <c r="D1141" s="441"/>
      <c r="E1141" s="441"/>
      <c r="F1141" s="442"/>
    </row>
    <row r="1142" spans="1:6" ht="13.5" customHeight="1">
      <c r="A1142" s="438"/>
      <c r="B1142" s="439"/>
      <c r="C1142" s="440"/>
      <c r="D1142" s="441"/>
      <c r="E1142" s="441"/>
      <c r="F1142" s="442"/>
    </row>
    <row r="1143" spans="1:6" ht="13.5" customHeight="1">
      <c r="A1143" s="438"/>
      <c r="B1143" s="439"/>
      <c r="C1143" s="440"/>
      <c r="D1143" s="441"/>
      <c r="E1143" s="441"/>
      <c r="F1143" s="442"/>
    </row>
    <row r="1144" spans="1:6" ht="13.5" customHeight="1">
      <c r="A1144" s="438"/>
      <c r="B1144" s="439"/>
      <c r="C1144" s="440"/>
      <c r="D1144" s="441"/>
      <c r="E1144" s="441"/>
      <c r="F1144" s="442"/>
    </row>
    <row r="1145" spans="1:6" ht="13.5" customHeight="1">
      <c r="A1145" s="438"/>
      <c r="B1145" s="439"/>
      <c r="C1145" s="440"/>
      <c r="D1145" s="441"/>
      <c r="E1145" s="441"/>
      <c r="F1145" s="442"/>
    </row>
    <row r="1146" spans="1:6" ht="13.5" customHeight="1">
      <c r="A1146" s="438"/>
      <c r="B1146" s="439"/>
      <c r="C1146" s="440"/>
      <c r="D1146" s="441"/>
      <c r="E1146" s="441"/>
      <c r="F1146" s="442"/>
    </row>
    <row r="1147" spans="1:6" ht="13.5" customHeight="1">
      <c r="A1147" s="438"/>
      <c r="B1147" s="439"/>
      <c r="C1147" s="440"/>
      <c r="D1147" s="441"/>
      <c r="E1147" s="441"/>
      <c r="F1147" s="442"/>
    </row>
    <row r="1148" spans="1:6" ht="13.5" customHeight="1">
      <c r="A1148" s="438"/>
      <c r="B1148" s="439"/>
      <c r="C1148" s="440"/>
      <c r="D1148" s="441"/>
      <c r="E1148" s="441"/>
      <c r="F1148" s="442"/>
    </row>
    <row r="1149" spans="1:6" ht="13.5" customHeight="1">
      <c r="A1149" s="438"/>
      <c r="B1149" s="439"/>
      <c r="C1149" s="440"/>
      <c r="D1149" s="441"/>
      <c r="E1149" s="441"/>
      <c r="F1149" s="442"/>
    </row>
    <row r="1150" spans="1:6" ht="13.5" customHeight="1">
      <c r="A1150" s="438"/>
      <c r="B1150" s="439"/>
      <c r="C1150" s="440"/>
      <c r="D1150" s="441"/>
      <c r="E1150" s="441"/>
      <c r="F1150" s="442"/>
    </row>
    <row r="1151" spans="1:6" ht="13.5" customHeight="1">
      <c r="A1151" s="438"/>
      <c r="B1151" s="439"/>
      <c r="C1151" s="440"/>
      <c r="D1151" s="441"/>
      <c r="E1151" s="441"/>
      <c r="F1151" s="442"/>
    </row>
    <row r="1152" spans="1:6" ht="13.5" customHeight="1">
      <c r="A1152" s="438"/>
      <c r="B1152" s="439"/>
      <c r="C1152" s="440"/>
      <c r="D1152" s="441"/>
      <c r="E1152" s="441"/>
      <c r="F1152" s="442"/>
    </row>
    <row r="1153" spans="1:6" ht="13.5" customHeight="1">
      <c r="A1153" s="438"/>
      <c r="B1153" s="439"/>
      <c r="C1153" s="440"/>
      <c r="D1153" s="441"/>
      <c r="E1153" s="441"/>
      <c r="F1153" s="442"/>
    </row>
    <row r="1154" spans="1:6" ht="13.5" customHeight="1">
      <c r="A1154" s="438"/>
      <c r="B1154" s="439"/>
      <c r="C1154" s="440"/>
      <c r="D1154" s="441"/>
      <c r="E1154" s="441"/>
      <c r="F1154" s="442"/>
    </row>
    <row r="1155" spans="1:6" ht="13.5" customHeight="1">
      <c r="A1155" s="438"/>
      <c r="B1155" s="439"/>
      <c r="C1155" s="440"/>
      <c r="D1155" s="441"/>
      <c r="E1155" s="441"/>
      <c r="F1155" s="442"/>
    </row>
    <row r="1156" spans="1:6" ht="13.5" customHeight="1">
      <c r="A1156" s="438"/>
      <c r="B1156" s="439"/>
      <c r="C1156" s="440"/>
      <c r="D1156" s="441"/>
      <c r="E1156" s="441"/>
      <c r="F1156" s="442"/>
    </row>
    <row r="1157" spans="1:6" ht="13.5" customHeight="1">
      <c r="A1157" s="438"/>
      <c r="B1157" s="439"/>
      <c r="C1157" s="440"/>
      <c r="D1157" s="441"/>
      <c r="E1157" s="441"/>
      <c r="F1157" s="442"/>
    </row>
    <row r="1158" spans="1:6" ht="13.5" customHeight="1">
      <c r="A1158" s="438"/>
      <c r="B1158" s="439"/>
      <c r="C1158" s="440"/>
      <c r="D1158" s="441"/>
      <c r="E1158" s="441"/>
      <c r="F1158" s="442"/>
    </row>
    <row r="1159" spans="1:6" ht="13.5" customHeight="1">
      <c r="A1159" s="438"/>
      <c r="B1159" s="439"/>
      <c r="C1159" s="440"/>
      <c r="D1159" s="441"/>
      <c r="E1159" s="441"/>
      <c r="F1159" s="442"/>
    </row>
    <row r="1160" spans="1:6" ht="13.5" customHeight="1">
      <c r="A1160" s="438"/>
      <c r="B1160" s="439"/>
      <c r="C1160" s="440"/>
      <c r="D1160" s="441"/>
      <c r="E1160" s="441"/>
      <c r="F1160" s="442"/>
    </row>
    <row r="1161" spans="1:6" ht="13.5" customHeight="1">
      <c r="A1161" s="438"/>
      <c r="B1161" s="439"/>
      <c r="C1161" s="440"/>
      <c r="D1161" s="441"/>
      <c r="E1161" s="441"/>
      <c r="F1161" s="442"/>
    </row>
    <row r="1162" spans="1:6" ht="13.5" customHeight="1">
      <c r="A1162" s="438"/>
      <c r="B1162" s="439"/>
      <c r="C1162" s="440"/>
      <c r="D1162" s="441"/>
      <c r="E1162" s="441"/>
      <c r="F1162" s="442"/>
    </row>
    <row r="1163" spans="1:6" ht="13.5" customHeight="1">
      <c r="A1163" s="438"/>
      <c r="B1163" s="439"/>
      <c r="C1163" s="440"/>
      <c r="D1163" s="441"/>
      <c r="E1163" s="441"/>
      <c r="F1163" s="442"/>
    </row>
    <row r="1164" spans="1:6" ht="13.5" customHeight="1">
      <c r="A1164" s="438"/>
      <c r="B1164" s="439"/>
      <c r="C1164" s="440"/>
      <c r="D1164" s="441"/>
      <c r="E1164" s="441"/>
      <c r="F1164" s="442"/>
    </row>
    <row r="1165" spans="1:6" ht="13.5" customHeight="1">
      <c r="A1165" s="438"/>
      <c r="B1165" s="439"/>
      <c r="C1165" s="440"/>
      <c r="D1165" s="441"/>
      <c r="E1165" s="441"/>
      <c r="F1165" s="442"/>
    </row>
    <row r="1166" spans="1:6" ht="13.5" customHeight="1">
      <c r="A1166" s="438"/>
      <c r="B1166" s="443"/>
      <c r="C1166" s="440"/>
      <c r="D1166" s="444"/>
      <c r="E1166" s="444"/>
      <c r="F1166" s="442"/>
    </row>
    <row r="1167" spans="1:6" ht="13.5" customHeight="1">
      <c r="A1167" s="438"/>
      <c r="B1167" s="439"/>
      <c r="C1167" s="440"/>
      <c r="D1167" s="441"/>
      <c r="E1167" s="441"/>
      <c r="F1167" s="442"/>
    </row>
    <row r="1168" spans="1:6" ht="13.5" customHeight="1">
      <c r="A1168" s="438"/>
      <c r="B1168" s="439"/>
      <c r="C1168" s="440"/>
      <c r="D1168" s="441"/>
      <c r="E1168" s="441"/>
      <c r="F1168" s="442"/>
    </row>
    <row r="1169" spans="1:6" ht="13.5" customHeight="1">
      <c r="A1169" s="438"/>
      <c r="B1169" s="439"/>
      <c r="C1169" s="440"/>
      <c r="D1169" s="441"/>
      <c r="E1169" s="441"/>
      <c r="F1169" s="442"/>
    </row>
    <row r="1170" spans="1:6" ht="13.5" customHeight="1">
      <c r="A1170" s="438"/>
      <c r="B1170" s="439"/>
      <c r="C1170" s="440"/>
      <c r="D1170" s="441"/>
      <c r="E1170" s="441"/>
      <c r="F1170" s="442"/>
    </row>
    <row r="1171" spans="1:6" ht="13.5" customHeight="1">
      <c r="A1171" s="438"/>
      <c r="B1171" s="439"/>
      <c r="C1171" s="440"/>
      <c r="D1171" s="441"/>
      <c r="E1171" s="441"/>
      <c r="F1171" s="442"/>
    </row>
    <row r="1172" spans="1:6" ht="13.5" customHeight="1">
      <c r="A1172" s="438"/>
      <c r="B1172" s="439"/>
      <c r="C1172" s="440"/>
      <c r="D1172" s="441"/>
      <c r="E1172" s="441"/>
      <c r="F1172" s="442"/>
    </row>
    <row r="1173" spans="1:6" ht="13.5" customHeight="1">
      <c r="A1173" s="438"/>
      <c r="B1173" s="439"/>
      <c r="C1173" s="440"/>
      <c r="D1173" s="441"/>
      <c r="E1173" s="441"/>
      <c r="F1173" s="442"/>
    </row>
    <row r="1174" spans="1:6" ht="13.5" customHeight="1">
      <c r="A1174" s="438"/>
      <c r="B1174" s="439"/>
      <c r="C1174" s="440"/>
      <c r="D1174" s="441"/>
      <c r="E1174" s="441"/>
      <c r="F1174" s="442"/>
    </row>
    <row r="1175" spans="1:6" ht="13.5" customHeight="1">
      <c r="A1175" s="438"/>
      <c r="B1175" s="439"/>
      <c r="C1175" s="440"/>
      <c r="D1175" s="441"/>
      <c r="E1175" s="441"/>
      <c r="F1175" s="442"/>
    </row>
    <row r="1176" spans="1:6" ht="13.5" customHeight="1">
      <c r="A1176" s="438"/>
      <c r="B1176" s="439"/>
      <c r="C1176" s="440"/>
      <c r="D1176" s="441"/>
      <c r="E1176" s="441"/>
      <c r="F1176" s="442"/>
    </row>
    <row r="1177" spans="1:6" ht="13.5" customHeight="1">
      <c r="A1177" s="438"/>
      <c r="B1177" s="439"/>
      <c r="C1177" s="440"/>
      <c r="D1177" s="441"/>
      <c r="E1177" s="441"/>
      <c r="F1177" s="442"/>
    </row>
    <row r="1178" spans="1:6" ht="13.5" customHeight="1">
      <c r="A1178" s="438"/>
      <c r="B1178" s="439"/>
      <c r="C1178" s="440"/>
      <c r="D1178" s="441"/>
      <c r="E1178" s="441"/>
      <c r="F1178" s="442"/>
    </row>
    <row r="1179" spans="1:6" ht="13.5" customHeight="1">
      <c r="A1179" s="438"/>
      <c r="B1179" s="439"/>
      <c r="C1179" s="440"/>
      <c r="D1179" s="441"/>
      <c r="E1179" s="441"/>
      <c r="F1179" s="442"/>
    </row>
    <row r="1180" spans="1:6" ht="13.5" customHeight="1">
      <c r="A1180" s="438"/>
      <c r="B1180" s="439"/>
      <c r="C1180" s="440"/>
      <c r="D1180" s="441"/>
      <c r="E1180" s="441"/>
      <c r="F1180" s="442"/>
    </row>
    <row r="1181" spans="1:6" ht="13.5" customHeight="1">
      <c r="A1181" s="438"/>
      <c r="B1181" s="439"/>
      <c r="C1181" s="440"/>
      <c r="D1181" s="441"/>
      <c r="E1181" s="441"/>
      <c r="F1181" s="442"/>
    </row>
    <row r="1182" spans="1:6" ht="13.5" customHeight="1">
      <c r="A1182" s="438"/>
      <c r="B1182" s="439"/>
      <c r="C1182" s="440"/>
      <c r="D1182" s="441"/>
      <c r="E1182" s="441"/>
      <c r="F1182" s="442"/>
    </row>
    <row r="1183" spans="1:6" ht="13.5" customHeight="1">
      <c r="A1183" s="438"/>
      <c r="B1183" s="439"/>
      <c r="C1183" s="440"/>
      <c r="D1183" s="441"/>
      <c r="E1183" s="441"/>
      <c r="F1183" s="442"/>
    </row>
    <row r="1184" spans="1:6" ht="13.5" customHeight="1">
      <c r="A1184" s="438"/>
      <c r="B1184" s="439"/>
      <c r="C1184" s="440"/>
      <c r="D1184" s="441"/>
      <c r="E1184" s="441"/>
      <c r="F1184" s="442"/>
    </row>
    <row r="1185" spans="1:6" ht="13.5" customHeight="1">
      <c r="A1185" s="438"/>
      <c r="B1185" s="439"/>
      <c r="C1185" s="440"/>
      <c r="D1185" s="441"/>
      <c r="E1185" s="441"/>
      <c r="F1185" s="442"/>
    </row>
    <row r="1186" spans="1:6" ht="13.5" customHeight="1">
      <c r="A1186" s="438"/>
      <c r="B1186" s="439"/>
      <c r="C1186" s="440"/>
      <c r="D1186" s="441"/>
      <c r="E1186" s="441"/>
      <c r="F1186" s="442"/>
    </row>
    <row r="1187" spans="1:6" ht="13.5" customHeight="1">
      <c r="A1187" s="438"/>
      <c r="B1187" s="439"/>
      <c r="C1187" s="440"/>
      <c r="D1187" s="441"/>
      <c r="E1187" s="441"/>
      <c r="F1187" s="442"/>
    </row>
    <row r="1188" spans="1:6" ht="13.5" customHeight="1">
      <c r="A1188" s="438"/>
      <c r="B1188" s="439"/>
      <c r="C1188" s="440"/>
      <c r="D1188" s="441"/>
      <c r="E1188" s="441"/>
      <c r="F1188" s="442"/>
    </row>
    <row r="1189" spans="1:6" ht="13.5" customHeight="1">
      <c r="A1189" s="438"/>
      <c r="B1189" s="439"/>
      <c r="C1189" s="440"/>
      <c r="D1189" s="441"/>
      <c r="E1189" s="441"/>
      <c r="F1189" s="442"/>
    </row>
    <row r="1190" spans="1:6" ht="13.5" customHeight="1">
      <c r="A1190" s="438"/>
      <c r="B1190" s="439"/>
      <c r="C1190" s="440"/>
      <c r="D1190" s="441"/>
      <c r="E1190" s="441"/>
      <c r="F1190" s="442"/>
    </row>
    <row r="1191" spans="1:6" ht="13.5" customHeight="1">
      <c r="A1191" s="438"/>
      <c r="B1191" s="443"/>
      <c r="C1191" s="440"/>
      <c r="D1191" s="444"/>
      <c r="E1191" s="444"/>
      <c r="F1191" s="442"/>
    </row>
    <row r="1192" spans="1:6" ht="13.5" customHeight="1">
      <c r="A1192" s="438"/>
      <c r="B1192" s="439"/>
      <c r="C1192" s="440"/>
      <c r="D1192" s="441"/>
      <c r="E1192" s="441"/>
      <c r="F1192" s="442"/>
    </row>
    <row r="1193" spans="1:6" ht="13.5" customHeight="1">
      <c r="A1193" s="438"/>
      <c r="B1193" s="439"/>
      <c r="C1193" s="440"/>
      <c r="D1193" s="441"/>
      <c r="E1193" s="441"/>
      <c r="F1193" s="442"/>
    </row>
    <row r="1194" spans="1:6" ht="13.5" customHeight="1">
      <c r="A1194" s="438"/>
      <c r="B1194" s="439"/>
      <c r="C1194" s="440"/>
      <c r="D1194" s="441"/>
      <c r="E1194" s="441"/>
      <c r="F1194" s="442"/>
    </row>
    <row r="1195" spans="1:6" ht="13.5" customHeight="1">
      <c r="A1195" s="438"/>
      <c r="B1195" s="439"/>
      <c r="C1195" s="440"/>
      <c r="D1195" s="441"/>
      <c r="E1195" s="441"/>
      <c r="F1195" s="442"/>
    </row>
    <row r="1196" spans="1:6" ht="13.5" customHeight="1">
      <c r="A1196" s="438"/>
      <c r="B1196" s="439"/>
      <c r="C1196" s="440"/>
      <c r="D1196" s="441"/>
      <c r="E1196" s="441"/>
      <c r="F1196" s="442"/>
    </row>
    <row r="1197" spans="1:6" ht="13.5" customHeight="1">
      <c r="A1197" s="438"/>
      <c r="B1197" s="439"/>
      <c r="C1197" s="440"/>
      <c r="D1197" s="441"/>
      <c r="E1197" s="441"/>
      <c r="F1197" s="442"/>
    </row>
    <row r="1198" spans="1:6" ht="13.5" customHeight="1">
      <c r="A1198" s="438"/>
      <c r="B1198" s="439"/>
      <c r="C1198" s="440"/>
      <c r="D1198" s="441"/>
      <c r="E1198" s="441"/>
      <c r="F1198" s="442"/>
    </row>
    <row r="1199" spans="1:6" ht="13.5" customHeight="1">
      <c r="A1199" s="438"/>
      <c r="B1199" s="439"/>
      <c r="C1199" s="440"/>
      <c r="D1199" s="441"/>
      <c r="E1199" s="441"/>
      <c r="F1199" s="442"/>
    </row>
    <row r="1200" spans="1:6" ht="13.5" customHeight="1">
      <c r="A1200" s="438"/>
      <c r="B1200" s="439"/>
      <c r="C1200" s="440"/>
      <c r="D1200" s="441"/>
      <c r="E1200" s="441"/>
      <c r="F1200" s="442"/>
    </row>
    <row r="1201" spans="1:6" ht="13.5" customHeight="1">
      <c r="A1201" s="438"/>
      <c r="B1201" s="439"/>
      <c r="C1201" s="440"/>
      <c r="D1201" s="441"/>
      <c r="E1201" s="441"/>
      <c r="F1201" s="442"/>
    </row>
    <row r="1202" spans="1:6" ht="13.5" customHeight="1">
      <c r="A1202" s="438"/>
      <c r="B1202" s="439"/>
      <c r="C1202" s="440"/>
      <c r="D1202" s="441"/>
      <c r="E1202" s="441"/>
      <c r="F1202" s="442"/>
    </row>
    <row r="1203" spans="1:6" ht="13.5" customHeight="1">
      <c r="A1203" s="438"/>
      <c r="B1203" s="439"/>
      <c r="C1203" s="440"/>
      <c r="D1203" s="441"/>
      <c r="E1203" s="441"/>
      <c r="F1203" s="442"/>
    </row>
    <row r="1204" spans="1:6" ht="13.5" customHeight="1">
      <c r="A1204" s="438"/>
      <c r="B1204" s="439"/>
      <c r="C1204" s="440"/>
      <c r="D1204" s="441"/>
      <c r="E1204" s="441"/>
      <c r="F1204" s="442"/>
    </row>
    <row r="1205" spans="1:6" ht="13.5" customHeight="1">
      <c r="A1205" s="438"/>
      <c r="B1205" s="439"/>
      <c r="C1205" s="440"/>
      <c r="D1205" s="441"/>
      <c r="E1205" s="441"/>
      <c r="F1205" s="442"/>
    </row>
    <row r="1206" spans="1:6" ht="13.5" customHeight="1">
      <c r="A1206" s="438"/>
      <c r="B1206" s="439"/>
      <c r="C1206" s="440"/>
      <c r="D1206" s="441"/>
      <c r="E1206" s="441"/>
      <c r="F1206" s="442"/>
    </row>
    <row r="1207" spans="1:6" ht="13.5" customHeight="1">
      <c r="A1207" s="438"/>
      <c r="B1207" s="439"/>
      <c r="C1207" s="440"/>
      <c r="D1207" s="441"/>
      <c r="E1207" s="441"/>
      <c r="F1207" s="442"/>
    </row>
    <row r="1208" spans="1:6" ht="13.5" customHeight="1">
      <c r="A1208" s="438"/>
      <c r="B1208" s="439"/>
      <c r="C1208" s="440"/>
      <c r="D1208" s="441"/>
      <c r="E1208" s="441"/>
      <c r="F1208" s="442"/>
    </row>
    <row r="1209" spans="1:6" ht="13.5" customHeight="1">
      <c r="A1209" s="438"/>
      <c r="B1209" s="439"/>
      <c r="C1209" s="440"/>
      <c r="D1209" s="441"/>
      <c r="E1209" s="441"/>
      <c r="F1209" s="442"/>
    </row>
    <row r="1210" spans="1:6" ht="13.5" customHeight="1">
      <c r="A1210" s="438"/>
      <c r="B1210" s="439"/>
      <c r="C1210" s="440"/>
      <c r="D1210" s="441"/>
      <c r="E1210" s="441"/>
      <c r="F1210" s="442"/>
    </row>
    <row r="1211" spans="1:6" ht="13.5" customHeight="1">
      <c r="A1211" s="438"/>
      <c r="B1211" s="439"/>
      <c r="C1211" s="440"/>
      <c r="D1211" s="441"/>
      <c r="E1211" s="441"/>
      <c r="F1211" s="442"/>
    </row>
    <row r="1212" spans="1:6" ht="13.5" customHeight="1">
      <c r="A1212" s="438"/>
      <c r="B1212" s="439"/>
      <c r="C1212" s="440"/>
      <c r="D1212" s="441"/>
      <c r="E1212" s="441"/>
      <c r="F1212" s="442"/>
    </row>
    <row r="1213" spans="1:6" ht="13.5" customHeight="1">
      <c r="A1213" s="438"/>
      <c r="B1213" s="439"/>
      <c r="C1213" s="440"/>
      <c r="D1213" s="441"/>
      <c r="E1213" s="441"/>
      <c r="F1213" s="442"/>
    </row>
    <row r="1214" spans="1:6" ht="13.5" customHeight="1">
      <c r="A1214" s="438"/>
      <c r="B1214" s="439"/>
      <c r="C1214" s="440"/>
      <c r="D1214" s="441"/>
      <c r="E1214" s="441"/>
      <c r="F1214" s="442"/>
    </row>
    <row r="1215" spans="1:6" ht="13.5" customHeight="1">
      <c r="A1215" s="438"/>
      <c r="B1215" s="439"/>
      <c r="C1215" s="440"/>
      <c r="D1215" s="441"/>
      <c r="E1215" s="441"/>
      <c r="F1215" s="442"/>
    </row>
    <row r="1216" spans="1:6" ht="13.5" customHeight="1">
      <c r="A1216" s="438"/>
      <c r="B1216" s="439"/>
      <c r="C1216" s="440"/>
      <c r="D1216" s="441"/>
      <c r="E1216" s="441"/>
      <c r="F1216" s="442"/>
    </row>
    <row r="1217" spans="1:6" ht="13.5" customHeight="1">
      <c r="A1217" s="438"/>
      <c r="B1217" s="439"/>
      <c r="C1217" s="440"/>
      <c r="D1217" s="441"/>
      <c r="E1217" s="441"/>
      <c r="F1217" s="442"/>
    </row>
    <row r="1218" spans="1:6" ht="13.5" customHeight="1">
      <c r="A1218" s="438"/>
      <c r="B1218" s="439"/>
      <c r="C1218" s="440"/>
      <c r="D1218" s="441"/>
      <c r="E1218" s="441"/>
      <c r="F1218" s="442"/>
    </row>
    <row r="1219" spans="1:6" ht="13.5" customHeight="1">
      <c r="A1219" s="438"/>
      <c r="B1219" s="439"/>
      <c r="C1219" s="440"/>
      <c r="D1219" s="441"/>
      <c r="E1219" s="441"/>
      <c r="F1219" s="442"/>
    </row>
    <row r="1220" spans="1:6" ht="13.5" customHeight="1">
      <c r="A1220" s="438"/>
      <c r="B1220" s="439"/>
      <c r="C1220" s="440"/>
      <c r="D1220" s="441"/>
      <c r="E1220" s="441"/>
      <c r="F1220" s="442"/>
    </row>
    <row r="1221" spans="1:6" ht="13.5" customHeight="1">
      <c r="A1221" s="438"/>
      <c r="B1221" s="439"/>
      <c r="C1221" s="440"/>
      <c r="D1221" s="441"/>
      <c r="E1221" s="441"/>
      <c r="F1221" s="442"/>
    </row>
    <row r="1222" spans="1:6" ht="13.5" customHeight="1">
      <c r="A1222" s="438"/>
      <c r="B1222" s="439"/>
      <c r="C1222" s="440"/>
      <c r="D1222" s="441"/>
      <c r="E1222" s="441"/>
      <c r="F1222" s="442"/>
    </row>
    <row r="1223" spans="1:6" ht="13.5" customHeight="1">
      <c r="A1223" s="438"/>
      <c r="B1223" s="439"/>
      <c r="C1223" s="440"/>
      <c r="D1223" s="441"/>
      <c r="E1223" s="441"/>
      <c r="F1223" s="442"/>
    </row>
    <row r="1224" spans="1:6" ht="13.5" customHeight="1">
      <c r="A1224" s="438"/>
      <c r="B1224" s="439"/>
      <c r="C1224" s="440"/>
      <c r="D1224" s="441"/>
      <c r="E1224" s="441"/>
      <c r="F1224" s="442"/>
    </row>
    <row r="1225" spans="1:6" ht="13.5" customHeight="1">
      <c r="A1225" s="438"/>
      <c r="B1225" s="439"/>
      <c r="C1225" s="440"/>
      <c r="D1225" s="441"/>
      <c r="E1225" s="441"/>
      <c r="F1225" s="442"/>
    </row>
    <row r="1226" spans="1:6" ht="13.5" customHeight="1">
      <c r="A1226" s="438"/>
      <c r="B1226" s="439"/>
      <c r="C1226" s="440"/>
      <c r="D1226" s="441"/>
      <c r="E1226" s="441"/>
      <c r="F1226" s="442"/>
    </row>
    <row r="1227" spans="1:6" ht="13.5" customHeight="1">
      <c r="A1227" s="438"/>
      <c r="B1227" s="439"/>
      <c r="C1227" s="440"/>
      <c r="D1227" s="441"/>
      <c r="E1227" s="441"/>
      <c r="F1227" s="442"/>
    </row>
    <row r="1228" spans="1:6" ht="13.5" customHeight="1">
      <c r="A1228" s="438"/>
      <c r="B1228" s="439"/>
      <c r="C1228" s="440"/>
      <c r="D1228" s="441"/>
      <c r="E1228" s="441"/>
      <c r="F1228" s="442"/>
    </row>
    <row r="1229" spans="1:6" ht="13.5" customHeight="1">
      <c r="A1229" s="438"/>
      <c r="B1229" s="439"/>
      <c r="C1229" s="440"/>
      <c r="D1229" s="441"/>
      <c r="E1229" s="441"/>
      <c r="F1229" s="442"/>
    </row>
    <row r="1230" spans="1:6" ht="13.5" customHeight="1">
      <c r="A1230" s="438"/>
      <c r="B1230" s="439"/>
      <c r="C1230" s="440"/>
      <c r="D1230" s="441"/>
      <c r="E1230" s="441"/>
      <c r="F1230" s="442"/>
    </row>
    <row r="1231" spans="1:6" ht="13.5" customHeight="1">
      <c r="A1231" s="438"/>
      <c r="B1231" s="439"/>
      <c r="C1231" s="440"/>
      <c r="D1231" s="441"/>
      <c r="E1231" s="441"/>
      <c r="F1231" s="442"/>
    </row>
    <row r="1232" spans="1:6" ht="13.5" customHeight="1">
      <c r="A1232" s="438"/>
      <c r="B1232" s="439"/>
      <c r="C1232" s="440"/>
      <c r="D1232" s="441"/>
      <c r="E1232" s="441"/>
      <c r="F1232" s="442"/>
    </row>
    <row r="1233" spans="1:6" ht="13.5" customHeight="1">
      <c r="A1233" s="438"/>
      <c r="B1233" s="439"/>
      <c r="C1233" s="440"/>
      <c r="D1233" s="441"/>
      <c r="E1233" s="441"/>
      <c r="F1233" s="442"/>
    </row>
    <row r="1234" spans="1:6" ht="13.5" customHeight="1">
      <c r="A1234" s="438"/>
      <c r="B1234" s="439"/>
      <c r="C1234" s="440"/>
      <c r="D1234" s="441"/>
      <c r="E1234" s="441"/>
      <c r="F1234" s="442"/>
    </row>
    <row r="1235" spans="1:6" ht="13.5" customHeight="1">
      <c r="A1235" s="438"/>
      <c r="B1235" s="439"/>
      <c r="C1235" s="440"/>
      <c r="D1235" s="441"/>
      <c r="E1235" s="441"/>
      <c r="F1235" s="442"/>
    </row>
    <row r="1236" spans="1:6" ht="13.5" customHeight="1">
      <c r="A1236" s="438"/>
      <c r="B1236" s="439"/>
      <c r="C1236" s="440"/>
      <c r="D1236" s="441"/>
      <c r="E1236" s="441"/>
      <c r="F1236" s="442"/>
    </row>
    <row r="1237" spans="1:6" ht="13.5" customHeight="1">
      <c r="A1237" s="438"/>
      <c r="B1237" s="439"/>
      <c r="C1237" s="440"/>
      <c r="D1237" s="441"/>
      <c r="E1237" s="441"/>
      <c r="F1237" s="442"/>
    </row>
    <row r="1238" spans="1:6" ht="13.5" customHeight="1">
      <c r="A1238" s="438"/>
      <c r="B1238" s="439"/>
      <c r="C1238" s="440"/>
      <c r="D1238" s="441"/>
      <c r="E1238" s="441"/>
      <c r="F1238" s="442"/>
    </row>
    <row r="1239" spans="1:6" ht="13.5" customHeight="1">
      <c r="A1239" s="438"/>
      <c r="B1239" s="439"/>
      <c r="C1239" s="440"/>
      <c r="D1239" s="441"/>
      <c r="E1239" s="441"/>
      <c r="F1239" s="442"/>
    </row>
    <row r="1240" spans="1:6" ht="13.5" customHeight="1">
      <c r="A1240" s="438"/>
      <c r="B1240" s="439"/>
      <c r="C1240" s="440"/>
      <c r="D1240" s="441"/>
      <c r="E1240" s="441"/>
      <c r="F1240" s="442"/>
    </row>
    <row r="1241" spans="1:6" ht="13.5" customHeight="1">
      <c r="A1241" s="438"/>
      <c r="B1241" s="439"/>
      <c r="C1241" s="440"/>
      <c r="D1241" s="441"/>
      <c r="E1241" s="441"/>
      <c r="F1241" s="442"/>
    </row>
    <row r="1242" spans="1:6" ht="13.5" customHeight="1">
      <c r="A1242" s="438"/>
      <c r="B1242" s="439"/>
      <c r="C1242" s="440"/>
      <c r="D1242" s="441"/>
      <c r="E1242" s="441"/>
      <c r="F1242" s="442"/>
    </row>
    <row r="1243" spans="1:6" ht="13.5" customHeight="1">
      <c r="A1243" s="438"/>
      <c r="B1243" s="439"/>
      <c r="C1243" s="440"/>
      <c r="D1243" s="441"/>
      <c r="E1243" s="441"/>
      <c r="F1243" s="442"/>
    </row>
    <row r="1244" spans="1:6" ht="13.5" customHeight="1">
      <c r="A1244" s="438"/>
      <c r="B1244" s="439"/>
      <c r="C1244" s="440"/>
      <c r="D1244" s="441"/>
      <c r="E1244" s="441"/>
      <c r="F1244" s="442"/>
    </row>
    <row r="1245" spans="1:6" ht="13.5" customHeight="1">
      <c r="A1245" s="438"/>
      <c r="B1245" s="439"/>
      <c r="C1245" s="440"/>
      <c r="D1245" s="441"/>
      <c r="E1245" s="441"/>
      <c r="F1245" s="442"/>
    </row>
    <row r="1246" spans="1:6" ht="13.5" customHeight="1">
      <c r="A1246" s="438"/>
      <c r="B1246" s="439"/>
      <c r="C1246" s="440"/>
      <c r="D1246" s="441"/>
      <c r="E1246" s="441"/>
      <c r="F1246" s="442"/>
    </row>
    <row r="1247" spans="1:6" ht="13.5" customHeight="1">
      <c r="A1247" s="438"/>
      <c r="B1247" s="439"/>
      <c r="C1247" s="440"/>
      <c r="D1247" s="441"/>
      <c r="E1247" s="441"/>
      <c r="F1247" s="442"/>
    </row>
    <row r="1248" spans="1:6" ht="13.5" customHeight="1">
      <c r="A1248" s="438"/>
      <c r="B1248" s="439"/>
      <c r="C1248" s="440"/>
      <c r="D1248" s="441"/>
      <c r="E1248" s="441"/>
      <c r="F1248" s="442"/>
    </row>
    <row r="1249" spans="1:6" ht="13.5" customHeight="1">
      <c r="A1249" s="438"/>
      <c r="B1249" s="439"/>
      <c r="C1249" s="440"/>
      <c r="D1249" s="441"/>
      <c r="E1249" s="441"/>
      <c r="F1249" s="442"/>
    </row>
    <row r="1250" spans="1:6" ht="13.5" customHeight="1">
      <c r="A1250" s="438"/>
      <c r="B1250" s="439"/>
      <c r="C1250" s="440"/>
      <c r="D1250" s="441"/>
      <c r="E1250" s="441"/>
      <c r="F1250" s="442"/>
    </row>
    <row r="1251" spans="1:6" ht="13.5" customHeight="1">
      <c r="A1251" s="438"/>
      <c r="B1251" s="439"/>
      <c r="C1251" s="440"/>
      <c r="D1251" s="441"/>
      <c r="E1251" s="441"/>
      <c r="F1251" s="442"/>
    </row>
    <row r="1252" spans="1:6" ht="13.5" customHeight="1">
      <c r="A1252" s="438"/>
      <c r="B1252" s="439"/>
      <c r="C1252" s="440"/>
      <c r="D1252" s="441"/>
      <c r="E1252" s="441"/>
      <c r="F1252" s="442"/>
    </row>
    <row r="1253" spans="1:6" ht="13.5" customHeight="1">
      <c r="A1253" s="438"/>
      <c r="B1253" s="439"/>
      <c r="C1253" s="440"/>
      <c r="D1253" s="441"/>
      <c r="E1253" s="441"/>
      <c r="F1253" s="442"/>
    </row>
    <row r="1254" spans="1:6" ht="13.5" customHeight="1">
      <c r="A1254" s="438"/>
      <c r="B1254" s="439"/>
      <c r="C1254" s="440"/>
      <c r="D1254" s="441"/>
      <c r="E1254" s="441"/>
      <c r="F1254" s="442"/>
    </row>
    <row r="1255" spans="1:6" ht="13.5" customHeight="1">
      <c r="A1255" s="438"/>
      <c r="B1255" s="439"/>
      <c r="C1255" s="440"/>
      <c r="D1255" s="441"/>
      <c r="E1255" s="441"/>
      <c r="F1255" s="442"/>
    </row>
    <row r="1256" spans="1:6" ht="13.5" customHeight="1">
      <c r="A1256" s="438"/>
      <c r="B1256" s="439"/>
      <c r="C1256" s="440"/>
      <c r="D1256" s="441"/>
      <c r="E1256" s="441"/>
      <c r="F1256" s="442"/>
    </row>
    <row r="1257" spans="1:6" ht="13.5" customHeight="1">
      <c r="A1257" s="438"/>
      <c r="B1257" s="439"/>
      <c r="C1257" s="440"/>
      <c r="D1257" s="441"/>
      <c r="E1257" s="441"/>
      <c r="F1257" s="442"/>
    </row>
    <row r="1258" spans="1:6" ht="13.5" customHeight="1">
      <c r="A1258" s="438"/>
      <c r="B1258" s="439"/>
      <c r="C1258" s="440"/>
      <c r="D1258" s="441"/>
      <c r="E1258" s="441"/>
      <c r="F1258" s="442"/>
    </row>
    <row r="1259" spans="1:6" ht="13.5" customHeight="1">
      <c r="A1259" s="438"/>
      <c r="B1259" s="439"/>
      <c r="C1259" s="440"/>
      <c r="D1259" s="441"/>
      <c r="E1259" s="441"/>
      <c r="F1259" s="442"/>
    </row>
    <row r="1260" spans="1:6" ht="13.5" customHeight="1">
      <c r="A1260" s="438"/>
      <c r="B1260" s="439"/>
      <c r="C1260" s="440"/>
      <c r="D1260" s="441"/>
      <c r="E1260" s="441"/>
      <c r="F1260" s="442"/>
    </row>
    <row r="1261" spans="1:6" ht="13.5" customHeight="1">
      <c r="A1261" s="438"/>
      <c r="B1261" s="439"/>
      <c r="C1261" s="440"/>
      <c r="D1261" s="441"/>
      <c r="E1261" s="441"/>
      <c r="F1261" s="442"/>
    </row>
    <row r="1262" spans="1:6" ht="13.5" customHeight="1">
      <c r="A1262" s="438"/>
      <c r="B1262" s="443"/>
      <c r="C1262" s="440"/>
      <c r="D1262" s="444"/>
      <c r="E1262" s="444"/>
      <c r="F1262" s="442"/>
    </row>
    <row r="1263" spans="1:6" ht="13.5" customHeight="1">
      <c r="A1263" s="438"/>
      <c r="B1263" s="439"/>
      <c r="C1263" s="440"/>
      <c r="D1263" s="441"/>
      <c r="E1263" s="441"/>
      <c r="F1263" s="442"/>
    </row>
    <row r="1264" spans="1:6" ht="13.5" customHeight="1">
      <c r="A1264" s="438"/>
      <c r="B1264" s="439"/>
      <c r="C1264" s="440"/>
      <c r="D1264" s="441"/>
      <c r="E1264" s="441"/>
      <c r="F1264" s="442"/>
    </row>
    <row r="1265" spans="1:6" ht="13.5" customHeight="1">
      <c r="A1265" s="438"/>
      <c r="B1265" s="439"/>
      <c r="C1265" s="440"/>
      <c r="D1265" s="441"/>
      <c r="E1265" s="441"/>
      <c r="F1265" s="442"/>
    </row>
    <row r="1266" spans="1:6" ht="13.5" customHeight="1">
      <c r="A1266" s="438"/>
      <c r="B1266" s="439"/>
      <c r="C1266" s="440"/>
      <c r="D1266" s="441"/>
      <c r="E1266" s="441"/>
      <c r="F1266" s="442"/>
    </row>
    <row r="1267" spans="1:6" ht="13.5" customHeight="1">
      <c r="A1267" s="438"/>
      <c r="B1267" s="439"/>
      <c r="C1267" s="440"/>
      <c r="D1267" s="441"/>
      <c r="E1267" s="441"/>
      <c r="F1267" s="442"/>
    </row>
    <row r="1268" spans="1:6" ht="13.5" customHeight="1">
      <c r="A1268" s="438"/>
      <c r="B1268" s="439"/>
      <c r="C1268" s="440"/>
      <c r="D1268" s="441"/>
      <c r="E1268" s="441"/>
      <c r="F1268" s="442"/>
    </row>
    <row r="1269" spans="1:6" ht="13.5" customHeight="1">
      <c r="A1269" s="438"/>
      <c r="B1269" s="439"/>
      <c r="C1269" s="440"/>
      <c r="D1269" s="441"/>
      <c r="E1269" s="441"/>
      <c r="F1269" s="442"/>
    </row>
    <row r="1270" spans="1:6" ht="13.5" customHeight="1">
      <c r="A1270" s="438"/>
      <c r="B1270" s="439"/>
      <c r="C1270" s="440"/>
      <c r="D1270" s="441"/>
      <c r="E1270" s="441"/>
      <c r="F1270" s="442"/>
    </row>
    <row r="1271" spans="1:6" ht="13.5" customHeight="1">
      <c r="A1271" s="438"/>
      <c r="B1271" s="439"/>
      <c r="C1271" s="440"/>
      <c r="D1271" s="441"/>
      <c r="E1271" s="441"/>
      <c r="F1271" s="442"/>
    </row>
    <row r="1272" spans="1:6" ht="13.5" customHeight="1">
      <c r="A1272" s="438"/>
      <c r="B1272" s="439"/>
      <c r="C1272" s="440"/>
      <c r="D1272" s="441"/>
      <c r="E1272" s="441"/>
      <c r="F1272" s="442"/>
    </row>
    <row r="1273" spans="1:6" ht="13.5" customHeight="1">
      <c r="A1273" s="438"/>
      <c r="B1273" s="439"/>
      <c r="C1273" s="440"/>
      <c r="D1273" s="441"/>
      <c r="E1273" s="441"/>
      <c r="F1273" s="442"/>
    </row>
    <row r="1274" spans="1:6" ht="13.5" customHeight="1">
      <c r="A1274" s="438"/>
      <c r="B1274" s="439"/>
      <c r="C1274" s="440"/>
      <c r="D1274" s="441"/>
      <c r="E1274" s="441"/>
      <c r="F1274" s="442"/>
    </row>
    <row r="1275" spans="1:6" ht="13.5" customHeight="1">
      <c r="A1275" s="438"/>
      <c r="B1275" s="439"/>
      <c r="C1275" s="440"/>
      <c r="D1275" s="441"/>
      <c r="E1275" s="441"/>
      <c r="F1275" s="442"/>
    </row>
    <row r="1276" spans="1:6" ht="13.5" customHeight="1">
      <c r="A1276" s="438"/>
      <c r="B1276" s="439"/>
      <c r="C1276" s="440"/>
      <c r="D1276" s="441"/>
      <c r="E1276" s="441"/>
      <c r="F1276" s="442"/>
    </row>
    <row r="1277" spans="1:6" ht="13.5" customHeight="1">
      <c r="A1277" s="438"/>
      <c r="B1277" s="439"/>
      <c r="C1277" s="440"/>
      <c r="D1277" s="441"/>
      <c r="E1277" s="441"/>
      <c r="F1277" s="442"/>
    </row>
    <row r="1278" spans="1:6" ht="13.5" customHeight="1">
      <c r="A1278" s="438"/>
      <c r="B1278" s="439"/>
      <c r="C1278" s="440"/>
      <c r="D1278" s="441"/>
      <c r="E1278" s="441"/>
      <c r="F1278" s="442"/>
    </row>
    <row r="1279" spans="1:6" ht="13.5" customHeight="1">
      <c r="A1279" s="438"/>
      <c r="B1279" s="439"/>
      <c r="C1279" s="440"/>
      <c r="D1279" s="441"/>
      <c r="E1279" s="441"/>
      <c r="F1279" s="442"/>
    </row>
    <row r="1280" spans="1:6" ht="13.5" customHeight="1">
      <c r="A1280" s="438"/>
      <c r="B1280" s="439"/>
      <c r="C1280" s="440"/>
      <c r="D1280" s="441"/>
      <c r="E1280" s="441"/>
      <c r="F1280" s="442"/>
    </row>
    <row r="1281" spans="1:6" ht="13.5" customHeight="1">
      <c r="A1281" s="438"/>
      <c r="B1281" s="439"/>
      <c r="C1281" s="440"/>
      <c r="D1281" s="441"/>
      <c r="E1281" s="441"/>
      <c r="F1281" s="442"/>
    </row>
    <row r="1282" spans="1:6" ht="13.5" customHeight="1">
      <c r="A1282" s="438"/>
      <c r="B1282" s="439"/>
      <c r="C1282" s="440"/>
      <c r="D1282" s="441"/>
      <c r="E1282" s="441"/>
      <c r="F1282" s="442"/>
    </row>
    <row r="1283" spans="1:6" ht="13.5" customHeight="1">
      <c r="A1283" s="438"/>
      <c r="B1283" s="439"/>
      <c r="C1283" s="440"/>
      <c r="D1283" s="441"/>
      <c r="E1283" s="441"/>
      <c r="F1283" s="442"/>
    </row>
    <row r="1284" spans="1:6" ht="13.5" customHeight="1">
      <c r="A1284" s="438"/>
      <c r="B1284" s="439"/>
      <c r="C1284" s="440"/>
      <c r="D1284" s="441"/>
      <c r="E1284" s="441"/>
      <c r="F1284" s="442"/>
    </row>
    <row r="1285" spans="1:6" ht="13.5" customHeight="1">
      <c r="A1285" s="438"/>
      <c r="B1285" s="439"/>
      <c r="C1285" s="440"/>
      <c r="D1285" s="441"/>
      <c r="E1285" s="441"/>
      <c r="F1285" s="442"/>
    </row>
    <row r="1286" spans="1:6" ht="13.5" customHeight="1">
      <c r="A1286" s="438"/>
      <c r="B1286" s="439"/>
      <c r="C1286" s="440"/>
      <c r="D1286" s="441"/>
      <c r="E1286" s="441"/>
      <c r="F1286" s="442"/>
    </row>
    <row r="1287" spans="1:6" ht="13.5" customHeight="1">
      <c r="A1287" s="438"/>
      <c r="B1287" s="439"/>
      <c r="C1287" s="440"/>
      <c r="D1287" s="441"/>
      <c r="E1287" s="441"/>
      <c r="F1287" s="442"/>
    </row>
    <row r="1288" spans="1:6" ht="13.5" customHeight="1">
      <c r="A1288" s="438"/>
      <c r="B1288" s="439"/>
      <c r="C1288" s="440"/>
      <c r="D1288" s="441"/>
      <c r="E1288" s="441"/>
      <c r="F1288" s="442"/>
    </row>
    <row r="1289" spans="1:6" ht="13.5" customHeight="1">
      <c r="A1289" s="438"/>
      <c r="B1289" s="439"/>
      <c r="C1289" s="440"/>
      <c r="D1289" s="441"/>
      <c r="E1289" s="441"/>
      <c r="F1289" s="442"/>
    </row>
    <row r="1290" spans="1:6" ht="13.5" customHeight="1">
      <c r="A1290" s="438"/>
      <c r="B1290" s="439"/>
      <c r="C1290" s="440"/>
      <c r="D1290" s="441"/>
      <c r="E1290" s="441"/>
      <c r="F1290" s="442"/>
    </row>
    <row r="1291" spans="1:6" ht="13.5" customHeight="1">
      <c r="A1291" s="438"/>
      <c r="B1291" s="439"/>
      <c r="C1291" s="440"/>
      <c r="D1291" s="441"/>
      <c r="E1291" s="441"/>
      <c r="F1291" s="442"/>
    </row>
    <row r="1292" spans="1:6" ht="13.5" customHeight="1">
      <c r="A1292" s="438"/>
      <c r="B1292" s="439"/>
      <c r="C1292" s="440"/>
      <c r="D1292" s="441"/>
      <c r="E1292" s="441"/>
      <c r="F1292" s="442"/>
    </row>
    <row r="1293" spans="1:6" ht="13.5" customHeight="1">
      <c r="A1293" s="438"/>
      <c r="B1293" s="439"/>
      <c r="C1293" s="440"/>
      <c r="D1293" s="441"/>
      <c r="E1293" s="441"/>
      <c r="F1293" s="442"/>
    </row>
    <row r="1294" spans="1:6" ht="13.5" customHeight="1">
      <c r="A1294" s="438"/>
      <c r="B1294" s="439"/>
      <c r="C1294" s="440"/>
      <c r="D1294" s="441"/>
      <c r="E1294" s="441"/>
      <c r="F1294" s="442"/>
    </row>
    <row r="1295" spans="1:6" ht="13.5" customHeight="1">
      <c r="A1295" s="438"/>
      <c r="B1295" s="439"/>
      <c r="C1295" s="440"/>
      <c r="D1295" s="441"/>
      <c r="E1295" s="441"/>
      <c r="F1295" s="442"/>
    </row>
    <row r="1296" spans="1:6" ht="13.5" customHeight="1">
      <c r="A1296" s="438"/>
      <c r="B1296" s="439"/>
      <c r="C1296" s="440"/>
      <c r="D1296" s="441"/>
      <c r="E1296" s="441"/>
      <c r="F1296" s="442"/>
    </row>
    <row r="1297" spans="1:6" ht="13.5" customHeight="1">
      <c r="A1297" s="438"/>
      <c r="B1297" s="439"/>
      <c r="C1297" s="440"/>
      <c r="D1297" s="441"/>
      <c r="E1297" s="441"/>
      <c r="F1297" s="442"/>
    </row>
    <row r="1298" spans="1:6" ht="13.5" customHeight="1">
      <c r="A1298" s="438"/>
      <c r="B1298" s="439"/>
      <c r="C1298" s="440"/>
      <c r="D1298" s="441"/>
      <c r="E1298" s="441"/>
      <c r="F1298" s="442"/>
    </row>
    <row r="1299" spans="1:6" ht="13.5" customHeight="1">
      <c r="A1299" s="438"/>
      <c r="B1299" s="439"/>
      <c r="C1299" s="440"/>
      <c r="D1299" s="441"/>
      <c r="E1299" s="441"/>
      <c r="F1299" s="442"/>
    </row>
    <row r="1300" spans="1:6" ht="13.5" customHeight="1">
      <c r="A1300" s="438"/>
      <c r="B1300" s="439"/>
      <c r="C1300" s="440"/>
      <c r="D1300" s="441"/>
      <c r="E1300" s="441"/>
      <c r="F1300" s="442"/>
    </row>
    <row r="1301" spans="1:6" ht="13.5" customHeight="1">
      <c r="A1301" s="438"/>
      <c r="B1301" s="439"/>
      <c r="C1301" s="440"/>
      <c r="D1301" s="441"/>
      <c r="E1301" s="441"/>
      <c r="F1301" s="442"/>
    </row>
    <row r="1302" spans="1:6" ht="13.5" customHeight="1">
      <c r="A1302" s="438"/>
      <c r="B1302" s="439"/>
      <c r="C1302" s="440"/>
      <c r="D1302" s="441"/>
      <c r="E1302" s="441"/>
      <c r="F1302" s="442"/>
    </row>
    <row r="1303" spans="1:6" ht="13.5" customHeight="1">
      <c r="A1303" s="438"/>
      <c r="B1303" s="439"/>
      <c r="C1303" s="440"/>
      <c r="D1303" s="441"/>
      <c r="E1303" s="441"/>
      <c r="F1303" s="442"/>
    </row>
    <row r="1304" spans="1:6" ht="13.5" customHeight="1">
      <c r="A1304" s="438"/>
      <c r="B1304" s="439"/>
      <c r="C1304" s="440"/>
      <c r="D1304" s="441"/>
      <c r="E1304" s="441"/>
      <c r="F1304" s="442"/>
    </row>
    <row r="1305" spans="1:6" ht="13.5" customHeight="1">
      <c r="A1305" s="438"/>
      <c r="B1305" s="439"/>
      <c r="C1305" s="440"/>
      <c r="D1305" s="441"/>
      <c r="E1305" s="441"/>
      <c r="F1305" s="442"/>
    </row>
    <row r="1306" spans="1:6" ht="13.5" customHeight="1">
      <c r="A1306" s="438"/>
      <c r="B1306" s="439"/>
      <c r="C1306" s="440"/>
      <c r="D1306" s="441"/>
      <c r="E1306" s="441"/>
      <c r="F1306" s="442"/>
    </row>
    <row r="1307" spans="1:6" ht="13.5" customHeight="1">
      <c r="A1307" s="438"/>
      <c r="B1307" s="439"/>
      <c r="C1307" s="440"/>
      <c r="D1307" s="441"/>
      <c r="E1307" s="441"/>
      <c r="F1307" s="442"/>
    </row>
    <row r="1308" spans="1:6" ht="13.5" customHeight="1">
      <c r="A1308" s="438"/>
      <c r="B1308" s="439"/>
      <c r="C1308" s="440"/>
      <c r="D1308" s="441"/>
      <c r="E1308" s="441"/>
      <c r="F1308" s="442"/>
    </row>
    <row r="1309" spans="1:6" ht="13.5" customHeight="1">
      <c r="A1309" s="438"/>
      <c r="B1309" s="439"/>
      <c r="C1309" s="440"/>
      <c r="D1309" s="441"/>
      <c r="E1309" s="441"/>
      <c r="F1309" s="442"/>
    </row>
    <row r="1310" spans="1:6" ht="13.5" customHeight="1">
      <c r="A1310" s="438"/>
      <c r="B1310" s="439"/>
      <c r="C1310" s="440"/>
      <c r="D1310" s="441"/>
      <c r="E1310" s="441"/>
      <c r="F1310" s="442"/>
    </row>
    <row r="1311" spans="1:6" ht="13.5" customHeight="1">
      <c r="A1311" s="438"/>
      <c r="B1311" s="439"/>
      <c r="C1311" s="440"/>
      <c r="D1311" s="441"/>
      <c r="E1311" s="441"/>
      <c r="F1311" s="442"/>
    </row>
    <row r="1312" spans="1:6" ht="13.5" customHeight="1">
      <c r="A1312" s="438"/>
      <c r="B1312" s="439"/>
      <c r="C1312" s="440"/>
      <c r="D1312" s="441"/>
      <c r="E1312" s="441"/>
      <c r="F1312" s="442"/>
    </row>
    <row r="1313" spans="1:6" ht="13.5" customHeight="1">
      <c r="A1313" s="438"/>
      <c r="B1313" s="439"/>
      <c r="C1313" s="440"/>
      <c r="D1313" s="441"/>
      <c r="E1313" s="441"/>
      <c r="F1313" s="442"/>
    </row>
    <row r="1314" spans="1:6" ht="13.5" customHeight="1">
      <c r="A1314" s="438"/>
      <c r="B1314" s="439"/>
      <c r="C1314" s="440"/>
      <c r="D1314" s="441"/>
      <c r="E1314" s="441"/>
      <c r="F1314" s="442"/>
    </row>
    <row r="1315" spans="1:6" ht="13.5" customHeight="1">
      <c r="A1315" s="438"/>
      <c r="B1315" s="439"/>
      <c r="C1315" s="440"/>
      <c r="D1315" s="441"/>
      <c r="E1315" s="441"/>
      <c r="F1315" s="442"/>
    </row>
    <row r="1316" spans="1:6" ht="13.5" customHeight="1">
      <c r="A1316" s="438"/>
      <c r="B1316" s="439"/>
      <c r="C1316" s="440"/>
      <c r="D1316" s="441"/>
      <c r="E1316" s="441"/>
      <c r="F1316" s="442"/>
    </row>
    <row r="1317" spans="1:6" ht="13.5" customHeight="1">
      <c r="A1317" s="438"/>
      <c r="B1317" s="439"/>
      <c r="C1317" s="440"/>
      <c r="D1317" s="441"/>
      <c r="E1317" s="441"/>
      <c r="F1317" s="442"/>
    </row>
    <row r="1318" spans="1:6" ht="13.5" customHeight="1">
      <c r="A1318" s="438"/>
      <c r="B1318" s="439"/>
      <c r="C1318" s="440"/>
      <c r="D1318" s="441"/>
      <c r="E1318" s="441"/>
      <c r="F1318" s="442"/>
    </row>
    <row r="1319" spans="1:6" ht="13.5" customHeight="1">
      <c r="A1319" s="438"/>
      <c r="B1319" s="439"/>
      <c r="C1319" s="440"/>
      <c r="D1319" s="441"/>
      <c r="E1319" s="441"/>
      <c r="F1319" s="442"/>
    </row>
    <row r="1320" spans="1:6" ht="13.5" customHeight="1">
      <c r="A1320" s="438"/>
      <c r="B1320" s="439"/>
      <c r="C1320" s="440"/>
      <c r="D1320" s="441"/>
      <c r="E1320" s="441"/>
      <c r="F1320" s="442"/>
    </row>
    <row r="1321" spans="1:6" ht="13.5" customHeight="1">
      <c r="A1321" s="438"/>
      <c r="B1321" s="443"/>
      <c r="C1321" s="440"/>
      <c r="D1321" s="444"/>
      <c r="E1321" s="444"/>
      <c r="F1321" s="442"/>
    </row>
    <row r="1322" spans="1:6" ht="13.5" customHeight="1">
      <c r="A1322" s="438"/>
      <c r="B1322" s="439"/>
      <c r="C1322" s="440"/>
      <c r="D1322" s="441"/>
      <c r="E1322" s="441"/>
      <c r="F1322" s="442"/>
    </row>
    <row r="1323" spans="1:6" ht="13.5" customHeight="1">
      <c r="A1323" s="438"/>
      <c r="B1323" s="439"/>
      <c r="C1323" s="440"/>
      <c r="D1323" s="441"/>
      <c r="E1323" s="441"/>
      <c r="F1323" s="442"/>
    </row>
    <row r="1324" spans="1:6" ht="13.5" customHeight="1">
      <c r="A1324" s="438"/>
      <c r="B1324" s="439"/>
      <c r="C1324" s="440"/>
      <c r="D1324" s="441"/>
      <c r="E1324" s="441"/>
      <c r="F1324" s="442"/>
    </row>
    <row r="1325" spans="1:6" ht="13.5" customHeight="1">
      <c r="A1325" s="438"/>
      <c r="B1325" s="439"/>
      <c r="C1325" s="440"/>
      <c r="D1325" s="441"/>
      <c r="E1325" s="441"/>
      <c r="F1325" s="442"/>
    </row>
    <row r="1326" spans="1:6" ht="13.5" customHeight="1">
      <c r="A1326" s="438"/>
      <c r="B1326" s="439"/>
      <c r="C1326" s="440"/>
      <c r="D1326" s="441"/>
      <c r="E1326" s="441"/>
      <c r="F1326" s="442"/>
    </row>
    <row r="1327" spans="1:6" ht="13.5" customHeight="1">
      <c r="A1327" s="438"/>
      <c r="B1327" s="439"/>
      <c r="C1327" s="440"/>
      <c r="D1327" s="441"/>
      <c r="E1327" s="441"/>
      <c r="F1327" s="442"/>
    </row>
    <row r="1328" spans="1:6" ht="13.5" customHeight="1">
      <c r="A1328" s="438"/>
      <c r="B1328" s="439"/>
      <c r="C1328" s="440"/>
      <c r="D1328" s="441"/>
      <c r="E1328" s="441"/>
      <c r="F1328" s="442"/>
    </row>
    <row r="1329" spans="1:6" ht="13.5" customHeight="1">
      <c r="A1329" s="438"/>
      <c r="B1329" s="439"/>
      <c r="C1329" s="440"/>
      <c r="D1329" s="441"/>
      <c r="E1329" s="441"/>
      <c r="F1329" s="442"/>
    </row>
    <row r="1330" spans="1:6" ht="13.5" customHeight="1">
      <c r="A1330" s="438"/>
      <c r="B1330" s="439"/>
      <c r="C1330" s="440"/>
      <c r="D1330" s="441"/>
      <c r="E1330" s="441"/>
      <c r="F1330" s="442"/>
    </row>
    <row r="1331" spans="1:6" ht="13.5" customHeight="1">
      <c r="A1331" s="438"/>
      <c r="B1331" s="439"/>
      <c r="C1331" s="440"/>
      <c r="D1331" s="441"/>
      <c r="E1331" s="441"/>
      <c r="F1331" s="442"/>
    </row>
    <row r="1332" spans="1:6" ht="13.5" customHeight="1">
      <c r="A1332" s="438"/>
      <c r="B1332" s="439"/>
      <c r="C1332" s="440"/>
      <c r="D1332" s="441"/>
      <c r="E1332" s="441"/>
      <c r="F1332" s="442"/>
    </row>
    <row r="1333" spans="1:6" ht="13.5" customHeight="1">
      <c r="A1333" s="438"/>
      <c r="B1333" s="439"/>
      <c r="C1333" s="440"/>
      <c r="D1333" s="441"/>
      <c r="E1333" s="441"/>
      <c r="F1333" s="442"/>
    </row>
    <row r="1334" spans="1:6" ht="13.5" customHeight="1">
      <c r="A1334" s="438"/>
      <c r="B1334" s="439"/>
      <c r="C1334" s="440"/>
      <c r="D1334" s="441"/>
      <c r="E1334" s="441"/>
      <c r="F1334" s="442"/>
    </row>
    <row r="1335" spans="1:6" ht="13.5" customHeight="1">
      <c r="A1335" s="438"/>
      <c r="B1335" s="439"/>
      <c r="C1335" s="440"/>
      <c r="D1335" s="441"/>
      <c r="E1335" s="441"/>
      <c r="F1335" s="442"/>
    </row>
    <row r="1336" spans="1:6" ht="13.5" customHeight="1">
      <c r="A1336" s="438"/>
      <c r="B1336" s="439"/>
      <c r="C1336" s="440"/>
      <c r="D1336" s="441"/>
      <c r="E1336" s="441"/>
      <c r="F1336" s="442"/>
    </row>
    <row r="1337" spans="1:6" ht="13.5" customHeight="1">
      <c r="A1337" s="438"/>
      <c r="B1337" s="439"/>
      <c r="C1337" s="440"/>
      <c r="D1337" s="441"/>
      <c r="E1337" s="441"/>
      <c r="F1337" s="442"/>
    </row>
    <row r="1338" spans="1:6" ht="13.5" customHeight="1">
      <c r="A1338" s="438"/>
      <c r="B1338" s="439"/>
      <c r="C1338" s="440"/>
      <c r="D1338" s="441"/>
      <c r="E1338" s="441"/>
      <c r="F1338" s="442"/>
    </row>
    <row r="1339" spans="1:6" ht="13.5" customHeight="1">
      <c r="A1339" s="438"/>
      <c r="B1339" s="439"/>
      <c r="C1339" s="440"/>
      <c r="D1339" s="441"/>
      <c r="E1339" s="441"/>
      <c r="F1339" s="442"/>
    </row>
    <row r="1340" spans="1:6" ht="13.5" customHeight="1">
      <c r="A1340" s="438"/>
      <c r="B1340" s="439"/>
      <c r="C1340" s="440"/>
      <c r="D1340" s="441"/>
      <c r="E1340" s="441"/>
      <c r="F1340" s="442"/>
    </row>
    <row r="1341" spans="1:6" ht="13.5" customHeight="1">
      <c r="A1341" s="438"/>
      <c r="B1341" s="443"/>
      <c r="C1341" s="440"/>
      <c r="D1341" s="444"/>
      <c r="E1341" s="444"/>
      <c r="F1341" s="442"/>
    </row>
    <row r="1342" spans="1:6" ht="13.5" customHeight="1">
      <c r="A1342" s="438"/>
      <c r="B1342" s="439"/>
      <c r="C1342" s="440"/>
      <c r="D1342" s="441"/>
      <c r="E1342" s="441"/>
      <c r="F1342" s="442"/>
    </row>
    <row r="1343" spans="1:6" ht="13.5" customHeight="1">
      <c r="A1343" s="438"/>
      <c r="B1343" s="439"/>
      <c r="C1343" s="440"/>
      <c r="D1343" s="441"/>
      <c r="E1343" s="441"/>
      <c r="F1343" s="442"/>
    </row>
    <row r="1344" spans="1:6" ht="13.5" customHeight="1">
      <c r="A1344" s="438"/>
      <c r="B1344" s="439"/>
      <c r="C1344" s="440"/>
      <c r="D1344" s="441"/>
      <c r="E1344" s="441"/>
      <c r="F1344" s="442"/>
    </row>
    <row r="1345" spans="1:6" ht="13.5" customHeight="1">
      <c r="A1345" s="438"/>
      <c r="B1345" s="439"/>
      <c r="C1345" s="440"/>
      <c r="D1345" s="441"/>
      <c r="E1345" s="441"/>
      <c r="F1345" s="442"/>
    </row>
    <row r="1346" spans="1:6" ht="13.5" customHeight="1">
      <c r="A1346" s="438"/>
      <c r="B1346" s="439"/>
      <c r="C1346" s="440"/>
      <c r="D1346" s="441"/>
      <c r="E1346" s="441"/>
      <c r="F1346" s="442"/>
    </row>
    <row r="1347" spans="1:6" ht="13.5" customHeight="1">
      <c r="A1347" s="438"/>
      <c r="B1347" s="439"/>
      <c r="C1347" s="440"/>
      <c r="D1347" s="441"/>
      <c r="E1347" s="441"/>
      <c r="F1347" s="442"/>
    </row>
    <row r="1348" spans="1:6" ht="13.5" customHeight="1">
      <c r="A1348" s="438"/>
      <c r="B1348" s="439"/>
      <c r="C1348" s="440"/>
      <c r="D1348" s="441"/>
      <c r="E1348" s="441"/>
      <c r="F1348" s="442"/>
    </row>
    <row r="1349" spans="1:6" ht="13.5" customHeight="1">
      <c r="A1349" s="438"/>
      <c r="B1349" s="439"/>
      <c r="C1349" s="440"/>
      <c r="D1349" s="441"/>
      <c r="E1349" s="441"/>
      <c r="F1349" s="442"/>
    </row>
    <row r="1350" spans="1:6" ht="13.5" customHeight="1">
      <c r="A1350" s="438"/>
      <c r="B1350" s="439"/>
      <c r="C1350" s="440"/>
      <c r="D1350" s="441"/>
      <c r="E1350" s="441"/>
      <c r="F1350" s="442"/>
    </row>
    <row r="1351" spans="1:6" ht="13.5" customHeight="1">
      <c r="A1351" s="438"/>
      <c r="B1351" s="439"/>
      <c r="C1351" s="440"/>
      <c r="D1351" s="441"/>
      <c r="E1351" s="441"/>
      <c r="F1351" s="442"/>
    </row>
    <row r="1352" spans="1:6" ht="13.5" customHeight="1">
      <c r="A1352" s="438"/>
      <c r="B1352" s="439"/>
      <c r="C1352" s="440"/>
      <c r="D1352" s="441"/>
      <c r="E1352" s="441"/>
      <c r="F1352" s="442"/>
    </row>
    <row r="1353" spans="1:6" ht="13.5" customHeight="1">
      <c r="A1353" s="438"/>
      <c r="B1353" s="439"/>
      <c r="C1353" s="440"/>
      <c r="D1353" s="441"/>
      <c r="E1353" s="441"/>
      <c r="F1353" s="442"/>
    </row>
    <row r="1354" spans="1:6" ht="13.5" customHeight="1">
      <c r="A1354" s="438"/>
      <c r="B1354" s="439"/>
      <c r="C1354" s="440"/>
      <c r="D1354" s="441"/>
      <c r="E1354" s="441"/>
      <c r="F1354" s="442"/>
    </row>
    <row r="1355" spans="1:6" ht="13.5" customHeight="1">
      <c r="A1355" s="438"/>
      <c r="B1355" s="439"/>
      <c r="C1355" s="440"/>
      <c r="D1355" s="441"/>
      <c r="E1355" s="441"/>
      <c r="F1355" s="442"/>
    </row>
    <row r="1356" spans="1:6" ht="13.5" customHeight="1">
      <c r="A1356" s="438"/>
      <c r="B1356" s="439"/>
      <c r="C1356" s="440"/>
      <c r="D1356" s="441"/>
      <c r="E1356" s="441"/>
      <c r="F1356" s="442"/>
    </row>
    <row r="1357" spans="1:6" ht="13.5" customHeight="1">
      <c r="A1357" s="438"/>
      <c r="B1357" s="439"/>
      <c r="C1357" s="440"/>
      <c r="D1357" s="441"/>
      <c r="E1357" s="441"/>
      <c r="F1357" s="442"/>
    </row>
    <row r="1358" spans="1:6" ht="13.5" customHeight="1">
      <c r="A1358" s="438"/>
      <c r="B1358" s="439"/>
      <c r="C1358" s="440"/>
      <c r="D1358" s="441"/>
      <c r="E1358" s="441"/>
      <c r="F1358" s="442"/>
    </row>
    <row r="1359" spans="1:6" ht="13.5" customHeight="1">
      <c r="A1359" s="438"/>
      <c r="B1359" s="439"/>
      <c r="C1359" s="440"/>
      <c r="D1359" s="441"/>
      <c r="E1359" s="441"/>
      <c r="F1359" s="442"/>
    </row>
    <row r="1360" spans="1:6" ht="13.5" customHeight="1">
      <c r="A1360" s="438"/>
      <c r="B1360" s="439"/>
      <c r="C1360" s="440"/>
      <c r="D1360" s="441"/>
      <c r="E1360" s="441"/>
      <c r="F1360" s="442"/>
    </row>
    <row r="1361" spans="1:6" ht="13.5" customHeight="1">
      <c r="A1361" s="438"/>
      <c r="B1361" s="439"/>
      <c r="C1361" s="440"/>
      <c r="D1361" s="441"/>
      <c r="E1361" s="441"/>
      <c r="F1361" s="442"/>
    </row>
    <row r="1362" spans="1:6" ht="13.5" customHeight="1">
      <c r="A1362" s="438"/>
      <c r="B1362" s="439"/>
      <c r="C1362" s="440"/>
      <c r="D1362" s="441"/>
      <c r="E1362" s="441"/>
      <c r="F1362" s="442"/>
    </row>
    <row r="1363" spans="1:6" ht="13.5" customHeight="1">
      <c r="A1363" s="438"/>
      <c r="B1363" s="439"/>
      <c r="C1363" s="440"/>
      <c r="D1363" s="441"/>
      <c r="E1363" s="441"/>
      <c r="F1363" s="442"/>
    </row>
    <row r="1364" spans="1:6" ht="13.5" customHeight="1">
      <c r="A1364" s="438"/>
      <c r="B1364" s="439"/>
      <c r="C1364" s="440"/>
      <c r="D1364" s="441"/>
      <c r="E1364" s="441"/>
      <c r="F1364" s="442"/>
    </row>
    <row r="1365" spans="1:6" ht="13.5" customHeight="1">
      <c r="A1365" s="438"/>
      <c r="B1365" s="439"/>
      <c r="C1365" s="440"/>
      <c r="D1365" s="441"/>
      <c r="E1365" s="441"/>
      <c r="F1365" s="442"/>
    </row>
    <row r="1366" spans="1:6" ht="13.5" customHeight="1">
      <c r="A1366" s="438"/>
      <c r="B1366" s="439"/>
      <c r="C1366" s="440"/>
      <c r="D1366" s="441"/>
      <c r="E1366" s="441"/>
      <c r="F1366" s="442"/>
    </row>
    <row r="1367" spans="1:6" ht="13.5" customHeight="1">
      <c r="A1367" s="438"/>
      <c r="B1367" s="439"/>
      <c r="C1367" s="440"/>
      <c r="D1367" s="441"/>
      <c r="E1367" s="441"/>
      <c r="F1367" s="442"/>
    </row>
    <row r="1368" spans="1:6" ht="13.5" customHeight="1">
      <c r="A1368" s="438"/>
      <c r="B1368" s="439"/>
      <c r="C1368" s="440"/>
      <c r="D1368" s="441"/>
      <c r="E1368" s="441"/>
      <c r="F1368" s="442"/>
    </row>
    <row r="1369" spans="1:6" ht="13.5" customHeight="1">
      <c r="A1369" s="438"/>
      <c r="B1369" s="439"/>
      <c r="C1369" s="440"/>
      <c r="D1369" s="441"/>
      <c r="E1369" s="441"/>
      <c r="F1369" s="442"/>
    </row>
    <row r="1370" spans="1:6" ht="13.5" customHeight="1">
      <c r="A1370" s="438"/>
      <c r="B1370" s="439"/>
      <c r="C1370" s="440"/>
      <c r="D1370" s="441"/>
      <c r="E1370" s="441"/>
      <c r="F1370" s="442"/>
    </row>
    <row r="1371" spans="1:6" ht="13.5" customHeight="1">
      <c r="A1371" s="438"/>
      <c r="B1371" s="439"/>
      <c r="C1371" s="440"/>
      <c r="D1371" s="441"/>
      <c r="E1371" s="441"/>
      <c r="F1371" s="442"/>
    </row>
    <row r="1372" spans="1:6" ht="13.5" customHeight="1">
      <c r="A1372" s="438"/>
      <c r="B1372" s="439"/>
      <c r="C1372" s="440"/>
      <c r="D1372" s="441"/>
      <c r="E1372" s="441"/>
      <c r="F1372" s="442"/>
    </row>
    <row r="1373" spans="1:6" ht="13.5" customHeight="1">
      <c r="A1373" s="438"/>
      <c r="B1373" s="439"/>
      <c r="C1373" s="440"/>
      <c r="D1373" s="441"/>
      <c r="E1373" s="441"/>
      <c r="F1373" s="442"/>
    </row>
    <row r="1374" spans="1:6" ht="13.5" customHeight="1">
      <c r="A1374" s="438"/>
      <c r="B1374" s="439"/>
      <c r="C1374" s="440"/>
      <c r="D1374" s="441"/>
      <c r="E1374" s="441"/>
      <c r="F1374" s="442"/>
    </row>
    <row r="1375" spans="1:6" ht="13.5" customHeight="1">
      <c r="A1375" s="438"/>
      <c r="B1375" s="439"/>
      <c r="C1375" s="440"/>
      <c r="D1375" s="441"/>
      <c r="E1375" s="441"/>
      <c r="F1375" s="442"/>
    </row>
    <row r="1376" spans="1:6" ht="13.5" customHeight="1">
      <c r="A1376" s="438"/>
      <c r="B1376" s="439"/>
      <c r="C1376" s="440"/>
      <c r="D1376" s="441"/>
      <c r="E1376" s="441"/>
      <c r="F1376" s="442"/>
    </row>
    <row r="1377" spans="1:6" ht="13.5" customHeight="1">
      <c r="A1377" s="438"/>
      <c r="B1377" s="439"/>
      <c r="C1377" s="440"/>
      <c r="D1377" s="441"/>
      <c r="E1377" s="441"/>
      <c r="F1377" s="442"/>
    </row>
    <row r="1378" spans="1:6" ht="13.5" customHeight="1">
      <c r="A1378" s="438"/>
      <c r="B1378" s="439"/>
      <c r="C1378" s="440"/>
      <c r="D1378" s="441"/>
      <c r="E1378" s="441"/>
      <c r="F1378" s="442"/>
    </row>
    <row r="1379" spans="1:6" ht="13.5" customHeight="1">
      <c r="A1379" s="438"/>
      <c r="B1379" s="443"/>
      <c r="C1379" s="440"/>
      <c r="D1379" s="444"/>
      <c r="E1379" s="444"/>
      <c r="F1379" s="442"/>
    </row>
    <row r="1380" spans="1:6" ht="13.5" customHeight="1">
      <c r="A1380" s="438"/>
      <c r="B1380" s="439"/>
      <c r="C1380" s="440"/>
      <c r="D1380" s="441"/>
      <c r="E1380" s="441"/>
      <c r="F1380" s="442"/>
    </row>
    <row r="1381" spans="1:6" ht="13.5" customHeight="1">
      <c r="A1381" s="438"/>
      <c r="B1381" s="439"/>
      <c r="C1381" s="440"/>
      <c r="D1381" s="441"/>
      <c r="E1381" s="441"/>
      <c r="F1381" s="442"/>
    </row>
    <row r="1382" spans="1:6" ht="13.5" customHeight="1">
      <c r="A1382" s="438"/>
      <c r="B1382" s="439"/>
      <c r="C1382" s="440"/>
      <c r="D1382" s="441"/>
      <c r="E1382" s="441"/>
      <c r="F1382" s="442"/>
    </row>
    <row r="1383" spans="1:6" ht="13.5" customHeight="1">
      <c r="A1383" s="438"/>
      <c r="B1383" s="439"/>
      <c r="C1383" s="440"/>
      <c r="D1383" s="441"/>
      <c r="E1383" s="441"/>
      <c r="F1383" s="442"/>
    </row>
    <row r="1384" spans="1:6" ht="13.5" customHeight="1">
      <c r="A1384" s="438"/>
      <c r="B1384" s="439"/>
      <c r="C1384" s="440"/>
      <c r="D1384" s="441"/>
      <c r="E1384" s="441"/>
      <c r="F1384" s="442"/>
    </row>
    <row r="1385" spans="1:6" ht="13.5" customHeight="1">
      <c r="A1385" s="438"/>
      <c r="B1385" s="439"/>
      <c r="C1385" s="440"/>
      <c r="D1385" s="441"/>
      <c r="E1385" s="441"/>
      <c r="F1385" s="442"/>
    </row>
    <row r="1386" spans="1:6" ht="13.5" customHeight="1">
      <c r="A1386" s="438"/>
      <c r="B1386" s="439"/>
      <c r="C1386" s="440"/>
      <c r="D1386" s="441"/>
      <c r="E1386" s="441"/>
      <c r="F1386" s="442"/>
    </row>
    <row r="1387" spans="1:6" ht="13.5" customHeight="1">
      <c r="A1387" s="438"/>
      <c r="B1387" s="439"/>
      <c r="C1387" s="440"/>
      <c r="D1387" s="441"/>
      <c r="E1387" s="441"/>
      <c r="F1387" s="442"/>
    </row>
    <row r="1388" spans="1:6" ht="13.5" customHeight="1">
      <c r="A1388" s="438"/>
      <c r="B1388" s="443"/>
      <c r="C1388" s="440"/>
      <c r="D1388" s="444"/>
      <c r="E1388" s="444"/>
      <c r="F1388" s="442"/>
    </row>
    <row r="1389" spans="1:6" ht="13.5" customHeight="1">
      <c r="A1389" s="438"/>
      <c r="B1389" s="439"/>
      <c r="C1389" s="440"/>
      <c r="D1389" s="441"/>
      <c r="E1389" s="441"/>
      <c r="F1389" s="442"/>
    </row>
    <row r="1390" spans="1:6" ht="13.5" customHeight="1">
      <c r="A1390" s="98"/>
      <c r="B1390" s="439"/>
      <c r="C1390" s="440"/>
      <c r="D1390" s="441"/>
      <c r="E1390" s="441"/>
      <c r="F1390" s="442"/>
    </row>
    <row r="1391" spans="1:6" ht="13.5" customHeight="1">
      <c r="A1391" s="98"/>
      <c r="B1391" s="439"/>
      <c r="C1391" s="440"/>
      <c r="D1391" s="441"/>
      <c r="E1391" s="441"/>
      <c r="F1391" s="442"/>
    </row>
    <row r="1392" spans="1:6" ht="13.5" customHeight="1">
      <c r="A1392" s="98"/>
      <c r="B1392" s="439"/>
      <c r="C1392" s="440"/>
      <c r="D1392" s="441"/>
      <c r="E1392" s="441"/>
      <c r="F1392" s="442"/>
    </row>
    <row r="1393" spans="1:6" ht="13.5" customHeight="1">
      <c r="A1393" s="98"/>
      <c r="B1393" s="439"/>
      <c r="C1393" s="440"/>
      <c r="D1393" s="441"/>
      <c r="E1393" s="441"/>
      <c r="F1393" s="442"/>
    </row>
    <row r="1394" spans="1:6" ht="13.5" customHeight="1">
      <c r="A1394" s="98"/>
      <c r="B1394" s="439"/>
      <c r="C1394" s="440"/>
      <c r="D1394" s="441"/>
      <c r="E1394" s="441"/>
      <c r="F1394" s="442"/>
    </row>
    <row r="1395" spans="1:6" ht="13.5" customHeight="1">
      <c r="A1395" s="98"/>
      <c r="B1395" s="439"/>
      <c r="C1395" s="440"/>
      <c r="D1395" s="441"/>
      <c r="E1395" s="441"/>
      <c r="F1395" s="442"/>
    </row>
    <row r="1396" spans="1:6" ht="13.5" customHeight="1">
      <c r="A1396" s="98"/>
      <c r="B1396" s="439"/>
      <c r="C1396" s="440"/>
      <c r="D1396" s="441"/>
      <c r="E1396" s="441"/>
      <c r="F1396" s="442"/>
    </row>
    <row r="1397" spans="1:6" ht="13.5" customHeight="1">
      <c r="A1397" s="98"/>
      <c r="B1397" s="439"/>
      <c r="C1397" s="440"/>
      <c r="D1397" s="441"/>
      <c r="E1397" s="441"/>
      <c r="F1397" s="442"/>
    </row>
    <row r="1398" spans="1:6" ht="13.5" customHeight="1">
      <c r="A1398" s="98"/>
      <c r="B1398" s="439"/>
      <c r="C1398" s="440"/>
      <c r="D1398" s="441"/>
      <c r="E1398" s="441"/>
      <c r="F1398" s="442"/>
    </row>
    <row r="1399" spans="1:6" ht="13.5" customHeight="1">
      <c r="A1399" s="98"/>
      <c r="B1399" s="439"/>
      <c r="C1399" s="440"/>
      <c r="D1399" s="441"/>
      <c r="E1399" s="441"/>
      <c r="F1399" s="442"/>
    </row>
    <row r="1400" spans="1:6" ht="13.5" customHeight="1">
      <c r="A1400" s="98"/>
      <c r="B1400" s="439"/>
      <c r="C1400" s="440"/>
      <c r="D1400" s="441"/>
      <c r="E1400" s="441"/>
      <c r="F1400" s="442"/>
    </row>
    <row r="1401" spans="1:6" ht="13.5" customHeight="1">
      <c r="A1401" s="98"/>
      <c r="B1401" s="439"/>
      <c r="C1401" s="440"/>
      <c r="D1401" s="441"/>
      <c r="E1401" s="441"/>
      <c r="F1401" s="442"/>
    </row>
    <row r="1402" spans="1:6" ht="13.5" customHeight="1">
      <c r="A1402" s="98"/>
      <c r="B1402" s="439"/>
      <c r="C1402" s="440"/>
      <c r="D1402" s="441"/>
      <c r="E1402" s="441"/>
      <c r="F1402" s="442"/>
    </row>
    <row r="1403" spans="1:6" ht="13.5" customHeight="1">
      <c r="A1403" s="98"/>
      <c r="B1403" s="443"/>
      <c r="C1403" s="440"/>
      <c r="D1403" s="444"/>
      <c r="E1403" s="444"/>
      <c r="F1403" s="442"/>
    </row>
    <row r="1404" spans="1:6" ht="13.5" customHeight="1">
      <c r="A1404" s="438"/>
      <c r="B1404" s="439"/>
      <c r="C1404" s="440"/>
      <c r="D1404" s="441"/>
      <c r="E1404" s="441"/>
      <c r="F1404" s="442"/>
    </row>
    <row r="1405" spans="1:6" ht="13.5" customHeight="1">
      <c r="A1405" s="438"/>
      <c r="B1405" s="439"/>
      <c r="C1405" s="440"/>
      <c r="D1405" s="441"/>
      <c r="E1405" s="441"/>
      <c r="F1405" s="442"/>
    </row>
    <row r="1406" spans="1:6" ht="13.5" customHeight="1">
      <c r="A1406" s="438"/>
      <c r="B1406" s="439"/>
      <c r="C1406" s="440"/>
      <c r="D1406" s="441"/>
      <c r="E1406" s="441"/>
      <c r="F1406" s="442"/>
    </row>
    <row r="1407" spans="1:6" ht="13.5" customHeight="1">
      <c r="A1407" s="438"/>
      <c r="B1407" s="439"/>
      <c r="C1407" s="440"/>
      <c r="D1407" s="441"/>
      <c r="E1407" s="441"/>
      <c r="F1407" s="442"/>
    </row>
    <row r="1408" spans="1:6" ht="13.5" customHeight="1">
      <c r="A1408" s="438"/>
      <c r="B1408" s="439"/>
      <c r="C1408" s="440"/>
      <c r="D1408" s="441"/>
      <c r="E1408" s="441"/>
      <c r="F1408" s="442"/>
    </row>
    <row r="1409" spans="1:6" ht="13.5" customHeight="1">
      <c r="A1409" s="438"/>
      <c r="B1409" s="439"/>
      <c r="C1409" s="440"/>
      <c r="D1409" s="441"/>
      <c r="E1409" s="441"/>
      <c r="F1409" s="442"/>
    </row>
    <row r="1410" spans="1:6" ht="13.5" customHeight="1">
      <c r="A1410" s="438"/>
      <c r="B1410" s="439"/>
      <c r="C1410" s="440"/>
      <c r="D1410" s="441"/>
      <c r="E1410" s="441"/>
      <c r="F1410" s="442"/>
    </row>
    <row r="1411" spans="1:6" ht="13.5" customHeight="1">
      <c r="A1411" s="438"/>
      <c r="B1411" s="439"/>
      <c r="C1411" s="440"/>
      <c r="D1411" s="441"/>
      <c r="E1411" s="441"/>
      <c r="F1411" s="442"/>
    </row>
    <row r="1412" spans="1:6" ht="13.5" customHeight="1">
      <c r="A1412" s="438"/>
      <c r="B1412" s="439"/>
      <c r="C1412" s="440"/>
      <c r="D1412" s="441"/>
      <c r="E1412" s="441"/>
      <c r="F1412" s="442"/>
    </row>
    <row r="1413" spans="1:6" ht="13.5" customHeight="1">
      <c r="A1413" s="438"/>
      <c r="B1413" s="439"/>
      <c r="C1413" s="440"/>
      <c r="D1413" s="441"/>
      <c r="E1413" s="441"/>
      <c r="F1413" s="442"/>
    </row>
    <row r="1414" spans="1:6" ht="13.5" customHeight="1">
      <c r="A1414" s="438"/>
      <c r="B1414" s="439"/>
      <c r="C1414" s="440"/>
      <c r="D1414" s="441"/>
      <c r="E1414" s="441"/>
      <c r="F1414" s="442"/>
    </row>
    <row r="1415" spans="1:6" ht="13.5" customHeight="1">
      <c r="A1415" s="438"/>
      <c r="B1415" s="439"/>
      <c r="C1415" s="440"/>
      <c r="D1415" s="441"/>
      <c r="E1415" s="441"/>
      <c r="F1415" s="442"/>
    </row>
    <row r="1416" spans="1:6" ht="13.5" customHeight="1">
      <c r="A1416" s="438"/>
      <c r="B1416" s="439"/>
      <c r="C1416" s="440"/>
      <c r="D1416" s="441"/>
      <c r="E1416" s="441"/>
      <c r="F1416" s="442"/>
    </row>
    <row r="1417" spans="1:6" ht="13.5" customHeight="1">
      <c r="A1417" s="438"/>
      <c r="B1417" s="439"/>
      <c r="C1417" s="440"/>
      <c r="D1417" s="441"/>
      <c r="E1417" s="441"/>
      <c r="F1417" s="442"/>
    </row>
    <row r="1418" spans="1:6" ht="13.5" customHeight="1">
      <c r="A1418" s="438"/>
      <c r="B1418" s="439"/>
      <c r="C1418" s="440"/>
      <c r="D1418" s="441"/>
      <c r="E1418" s="441"/>
      <c r="F1418" s="442"/>
    </row>
    <row r="1419" spans="1:6" ht="13.5" customHeight="1">
      <c r="A1419" s="438"/>
      <c r="B1419" s="439"/>
      <c r="C1419" s="440"/>
      <c r="D1419" s="441"/>
      <c r="E1419" s="441"/>
      <c r="F1419" s="442"/>
    </row>
    <row r="1420" spans="1:6" ht="13.5" customHeight="1">
      <c r="A1420" s="438"/>
      <c r="B1420" s="443"/>
      <c r="C1420" s="440"/>
      <c r="D1420" s="444"/>
      <c r="E1420" s="444"/>
      <c r="F1420" s="442"/>
    </row>
    <row r="1421" spans="1:6" ht="13.5" customHeight="1">
      <c r="A1421" s="438"/>
      <c r="B1421" s="439"/>
      <c r="C1421" s="440"/>
      <c r="D1421" s="441"/>
      <c r="E1421" s="441"/>
      <c r="F1421" s="442"/>
    </row>
    <row r="1422" spans="1:6" ht="13.5" customHeight="1">
      <c r="A1422" s="438"/>
      <c r="B1422" s="439"/>
      <c r="C1422" s="440"/>
      <c r="D1422" s="441"/>
      <c r="E1422" s="441"/>
      <c r="F1422" s="442"/>
    </row>
    <row r="1423" spans="1:6" ht="13.5" customHeight="1">
      <c r="A1423" s="438"/>
      <c r="B1423" s="439"/>
      <c r="C1423" s="440"/>
      <c r="D1423" s="441"/>
      <c r="E1423" s="441"/>
      <c r="F1423" s="442"/>
    </row>
    <row r="1424" spans="1:6" ht="13.5" customHeight="1">
      <c r="A1424" s="438"/>
      <c r="B1424" s="439"/>
      <c r="C1424" s="440"/>
      <c r="D1424" s="441"/>
      <c r="E1424" s="441"/>
      <c r="F1424" s="442"/>
    </row>
    <row r="1425" spans="1:6" ht="13.5" customHeight="1">
      <c r="A1425" s="438"/>
      <c r="B1425" s="439"/>
      <c r="C1425" s="440"/>
      <c r="D1425" s="441"/>
      <c r="E1425" s="441"/>
      <c r="F1425" s="442"/>
    </row>
    <row r="1426" spans="1:6" ht="13.5" customHeight="1">
      <c r="A1426" s="438"/>
      <c r="B1426" s="439"/>
      <c r="C1426" s="440"/>
      <c r="D1426" s="441"/>
      <c r="E1426" s="441"/>
      <c r="F1426" s="442"/>
    </row>
    <row r="1427" spans="1:6" ht="13.5" customHeight="1">
      <c r="A1427" s="438"/>
      <c r="B1427" s="439"/>
      <c r="C1427" s="440"/>
      <c r="D1427" s="441"/>
      <c r="E1427" s="441"/>
      <c r="F1427" s="442"/>
    </row>
    <row r="1428" spans="1:6" ht="13.5" customHeight="1">
      <c r="A1428" s="438"/>
      <c r="B1428" s="439"/>
      <c r="C1428" s="440"/>
      <c r="D1428" s="441"/>
      <c r="E1428" s="441"/>
      <c r="F1428" s="442"/>
    </row>
    <row r="1429" spans="1:6" ht="13.5" customHeight="1">
      <c r="A1429" s="438"/>
      <c r="B1429" s="439"/>
      <c r="C1429" s="440"/>
      <c r="D1429" s="441"/>
      <c r="E1429" s="441"/>
      <c r="F1429" s="442"/>
    </row>
    <row r="1430" spans="1:6" ht="13.5" customHeight="1">
      <c r="A1430" s="438"/>
      <c r="B1430" s="443"/>
      <c r="C1430" s="440"/>
      <c r="D1430" s="444"/>
      <c r="E1430" s="444"/>
      <c r="F1430" s="442"/>
    </row>
    <row r="1431" spans="1:6" ht="13.5" customHeight="1">
      <c r="A1431" s="438"/>
      <c r="B1431" s="439"/>
      <c r="C1431" s="440"/>
      <c r="D1431" s="441"/>
      <c r="E1431" s="441"/>
      <c r="F1431" s="442"/>
    </row>
    <row r="1432" spans="1:6" ht="13.5" customHeight="1">
      <c r="A1432" s="438"/>
      <c r="B1432" s="439"/>
      <c r="C1432" s="440"/>
      <c r="D1432" s="441"/>
      <c r="E1432" s="441"/>
      <c r="F1432" s="442"/>
    </row>
    <row r="1433" spans="1:6" ht="13.5" customHeight="1">
      <c r="A1433" s="438"/>
      <c r="B1433" s="439"/>
      <c r="C1433" s="440"/>
      <c r="D1433" s="441"/>
      <c r="E1433" s="441"/>
      <c r="F1433" s="442"/>
    </row>
    <row r="1434" spans="1:6" ht="13.5" customHeight="1">
      <c r="A1434" s="438"/>
      <c r="B1434" s="439"/>
      <c r="C1434" s="440"/>
      <c r="D1434" s="441"/>
      <c r="E1434" s="441"/>
      <c r="F1434" s="442"/>
    </row>
    <row r="1435" spans="1:6" ht="13.5" customHeight="1">
      <c r="A1435" s="438"/>
      <c r="B1435" s="439"/>
      <c r="C1435" s="440"/>
      <c r="D1435" s="441"/>
      <c r="E1435" s="441"/>
      <c r="F1435" s="442"/>
    </row>
    <row r="1436" spans="1:6" ht="13.5" customHeight="1">
      <c r="A1436" s="438"/>
      <c r="B1436" s="439"/>
      <c r="C1436" s="440"/>
      <c r="D1436" s="441"/>
      <c r="E1436" s="441"/>
      <c r="F1436" s="442"/>
    </row>
    <row r="1437" spans="1:6" ht="13.5" customHeight="1">
      <c r="A1437" s="438"/>
      <c r="B1437" s="439"/>
      <c r="C1437" s="440"/>
      <c r="D1437" s="441"/>
      <c r="E1437" s="441"/>
      <c r="F1437" s="442"/>
    </row>
    <row r="1438" spans="1:6" ht="13.5" customHeight="1">
      <c r="A1438" s="438"/>
      <c r="B1438" s="439"/>
      <c r="C1438" s="440"/>
      <c r="D1438" s="441"/>
      <c r="E1438" s="441"/>
      <c r="F1438" s="442"/>
    </row>
    <row r="1439" spans="1:6" ht="13.5" customHeight="1">
      <c r="A1439" s="438"/>
      <c r="B1439" s="439"/>
      <c r="C1439" s="440"/>
      <c r="D1439" s="441"/>
      <c r="E1439" s="441"/>
      <c r="F1439" s="442"/>
    </row>
    <row r="1440" spans="1:6" ht="13.5" customHeight="1">
      <c r="A1440" s="438"/>
      <c r="B1440" s="439"/>
      <c r="C1440" s="440"/>
      <c r="D1440" s="441"/>
      <c r="E1440" s="441"/>
      <c r="F1440" s="442"/>
    </row>
    <row r="1441" spans="1:6" ht="13.5" customHeight="1">
      <c r="A1441" s="438"/>
      <c r="B1441" s="439"/>
      <c r="C1441" s="440"/>
      <c r="D1441" s="441"/>
      <c r="E1441" s="441"/>
      <c r="F1441" s="442"/>
    </row>
    <row r="1442" spans="1:6" ht="13.5" customHeight="1">
      <c r="A1442" s="438"/>
      <c r="B1442" s="439"/>
      <c r="C1442" s="440"/>
      <c r="D1442" s="441"/>
      <c r="E1442" s="441"/>
      <c r="F1442" s="442"/>
    </row>
    <row r="1443" spans="1:6" ht="13.5" customHeight="1">
      <c r="A1443" s="438"/>
      <c r="B1443" s="439"/>
      <c r="C1443" s="440"/>
      <c r="D1443" s="441"/>
      <c r="E1443" s="441"/>
      <c r="F1443" s="442"/>
    </row>
    <row r="1444" spans="1:6" ht="13.5" customHeight="1">
      <c r="A1444" s="438"/>
      <c r="B1444" s="439"/>
      <c r="C1444" s="440"/>
      <c r="D1444" s="441"/>
      <c r="E1444" s="441"/>
      <c r="F1444" s="442"/>
    </row>
    <row r="1445" spans="1:6" ht="13.5" customHeight="1">
      <c r="A1445" s="438"/>
      <c r="B1445" s="439"/>
      <c r="C1445" s="440"/>
      <c r="D1445" s="441"/>
      <c r="E1445" s="441"/>
      <c r="F1445" s="442"/>
    </row>
    <row r="1446" spans="1:6" ht="13.5" customHeight="1">
      <c r="A1446" s="438"/>
      <c r="B1446" s="439"/>
      <c r="C1446" s="440"/>
      <c r="D1446" s="441"/>
      <c r="E1446" s="441"/>
      <c r="F1446" s="442"/>
    </row>
    <row r="1447" spans="1:6" ht="13.5" customHeight="1">
      <c r="A1447" s="438"/>
      <c r="B1447" s="439"/>
      <c r="C1447" s="440"/>
      <c r="D1447" s="441"/>
      <c r="E1447" s="441"/>
      <c r="F1447" s="442"/>
    </row>
    <row r="1448" spans="1:6" ht="13.5" customHeight="1">
      <c r="A1448" s="438"/>
      <c r="B1448" s="439"/>
      <c r="C1448" s="440"/>
      <c r="D1448" s="441"/>
      <c r="E1448" s="441"/>
      <c r="F1448" s="442"/>
    </row>
    <row r="1449" spans="1:6" ht="13.5" customHeight="1">
      <c r="A1449" s="438"/>
      <c r="B1449" s="439"/>
      <c r="C1449" s="440"/>
      <c r="D1449" s="441"/>
      <c r="E1449" s="441"/>
      <c r="F1449" s="442"/>
    </row>
    <row r="1450" spans="1:6" ht="13.5" customHeight="1">
      <c r="A1450" s="438"/>
      <c r="B1450" s="439"/>
      <c r="C1450" s="440"/>
      <c r="D1450" s="441"/>
      <c r="E1450" s="441"/>
      <c r="F1450" s="442"/>
    </row>
    <row r="1451" spans="1:6" ht="13.5" customHeight="1">
      <c r="A1451" s="438"/>
      <c r="B1451" s="439"/>
      <c r="C1451" s="440"/>
      <c r="D1451" s="441"/>
      <c r="E1451" s="441"/>
      <c r="F1451" s="442"/>
    </row>
    <row r="1452" spans="1:6" ht="13.5" customHeight="1">
      <c r="A1452" s="438"/>
      <c r="B1452" s="439"/>
      <c r="C1452" s="440"/>
      <c r="D1452" s="441"/>
      <c r="E1452" s="441"/>
      <c r="F1452" s="442"/>
    </row>
    <row r="1453" spans="1:6" ht="13.5" customHeight="1">
      <c r="A1453" s="438"/>
      <c r="B1453" s="439"/>
      <c r="C1453" s="440"/>
      <c r="D1453" s="441"/>
      <c r="E1453" s="441"/>
      <c r="F1453" s="442"/>
    </row>
    <row r="1454" spans="1:6" ht="13.5" customHeight="1">
      <c r="A1454" s="438"/>
      <c r="B1454" s="439"/>
      <c r="C1454" s="440"/>
      <c r="D1454" s="441"/>
      <c r="E1454" s="441"/>
      <c r="F1454" s="442"/>
    </row>
    <row r="1455" spans="1:6" ht="13.5" customHeight="1">
      <c r="A1455" s="438"/>
      <c r="B1455" s="439"/>
      <c r="C1455" s="440"/>
      <c r="D1455" s="441"/>
      <c r="E1455" s="441"/>
      <c r="F1455" s="442"/>
    </row>
    <row r="1456" spans="1:6" ht="13.5" customHeight="1">
      <c r="A1456" s="438"/>
      <c r="B1456" s="439"/>
      <c r="C1456" s="440"/>
      <c r="D1456" s="441"/>
      <c r="E1456" s="441"/>
      <c r="F1456" s="442"/>
    </row>
    <row r="1457" spans="1:6" ht="13.5" customHeight="1">
      <c r="A1457" s="438"/>
      <c r="B1457" s="439"/>
      <c r="C1457" s="440"/>
      <c r="D1457" s="441"/>
      <c r="E1457" s="441"/>
      <c r="F1457" s="442"/>
    </row>
    <row r="1458" spans="1:6" ht="13.5" customHeight="1">
      <c r="A1458" s="438"/>
      <c r="B1458" s="439"/>
      <c r="C1458" s="440"/>
      <c r="D1458" s="441"/>
      <c r="E1458" s="441"/>
      <c r="F1458" s="442"/>
    </row>
    <row r="1459" spans="1:6" ht="13.5" customHeight="1">
      <c r="A1459" s="438"/>
      <c r="B1459" s="439"/>
      <c r="C1459" s="440"/>
      <c r="D1459" s="441"/>
      <c r="E1459" s="441"/>
      <c r="F1459" s="442"/>
    </row>
    <row r="1460" spans="1:6" ht="13.5" customHeight="1">
      <c r="A1460" s="438"/>
      <c r="B1460" s="443"/>
      <c r="C1460" s="440"/>
      <c r="D1460" s="444"/>
      <c r="E1460" s="444"/>
      <c r="F1460" s="442"/>
    </row>
    <row r="1461" spans="1:6" ht="13.5" customHeight="1">
      <c r="A1461" s="438"/>
      <c r="B1461" s="439"/>
      <c r="C1461" s="440"/>
      <c r="D1461" s="441"/>
      <c r="E1461" s="441"/>
      <c r="F1461" s="442"/>
    </row>
    <row r="1462" spans="1:6" ht="13.5" customHeight="1">
      <c r="A1462" s="438"/>
      <c r="B1462" s="439"/>
      <c r="C1462" s="440"/>
      <c r="D1462" s="441"/>
      <c r="E1462" s="441"/>
      <c r="F1462" s="442"/>
    </row>
    <row r="1463" spans="1:6" ht="13.5" customHeight="1">
      <c r="A1463" s="438"/>
      <c r="B1463" s="439"/>
      <c r="C1463" s="440"/>
      <c r="D1463" s="441"/>
      <c r="E1463" s="441"/>
      <c r="F1463" s="442"/>
    </row>
    <row r="1464" spans="1:6" ht="13.5" customHeight="1">
      <c r="A1464" s="438"/>
      <c r="B1464" s="439"/>
      <c r="C1464" s="440"/>
      <c r="D1464" s="441"/>
      <c r="E1464" s="441"/>
      <c r="F1464" s="442"/>
    </row>
    <row r="1465" spans="1:6" ht="13.5" customHeight="1">
      <c r="A1465" s="438"/>
      <c r="B1465" s="439"/>
      <c r="C1465" s="440"/>
      <c r="D1465" s="441"/>
      <c r="E1465" s="441"/>
      <c r="F1465" s="442"/>
    </row>
    <row r="1466" spans="1:6" ht="13.5" customHeight="1">
      <c r="A1466" s="438"/>
      <c r="B1466" s="439"/>
      <c r="C1466" s="440"/>
      <c r="D1466" s="441"/>
      <c r="E1466" s="441"/>
      <c r="F1466" s="442"/>
    </row>
    <row r="1467" spans="1:6" ht="13.5" customHeight="1">
      <c r="A1467" s="438"/>
      <c r="B1467" s="439"/>
      <c r="C1467" s="440"/>
      <c r="D1467" s="441"/>
      <c r="E1467" s="441"/>
      <c r="F1467" s="442"/>
    </row>
    <row r="1468" spans="1:6" ht="13.5" customHeight="1">
      <c r="A1468" s="438"/>
      <c r="B1468" s="439"/>
      <c r="C1468" s="440"/>
      <c r="D1468" s="441"/>
      <c r="E1468" s="441"/>
      <c r="F1468" s="442"/>
    </row>
    <row r="1469" spans="1:6" ht="13.5" customHeight="1">
      <c r="A1469" s="438"/>
      <c r="B1469" s="439"/>
      <c r="C1469" s="440"/>
      <c r="D1469" s="441"/>
      <c r="E1469" s="441"/>
      <c r="F1469" s="442"/>
    </row>
    <row r="1470" spans="1:6" ht="13.5" customHeight="1">
      <c r="A1470" s="438"/>
      <c r="B1470" s="439"/>
      <c r="C1470" s="440"/>
      <c r="D1470" s="441"/>
      <c r="E1470" s="441"/>
      <c r="F1470" s="442"/>
    </row>
    <row r="1471" spans="1:6" ht="13.5" customHeight="1">
      <c r="A1471" s="438"/>
      <c r="B1471" s="439"/>
      <c r="C1471" s="440"/>
      <c r="D1471" s="441"/>
      <c r="E1471" s="441"/>
      <c r="F1471" s="442"/>
    </row>
    <row r="1472" spans="1:6" ht="13.5" customHeight="1">
      <c r="A1472" s="438"/>
      <c r="B1472" s="439"/>
      <c r="C1472" s="440"/>
      <c r="D1472" s="441"/>
      <c r="E1472" s="441"/>
      <c r="F1472" s="442"/>
    </row>
    <row r="1473" spans="1:6" ht="13.5" customHeight="1">
      <c r="A1473" s="438"/>
      <c r="B1473" s="439"/>
      <c r="C1473" s="440"/>
      <c r="D1473" s="441"/>
      <c r="E1473" s="441"/>
      <c r="F1473" s="442"/>
    </row>
    <row r="1474" spans="1:6" ht="13.5" customHeight="1">
      <c r="A1474" s="438"/>
      <c r="B1474" s="439"/>
      <c r="C1474" s="440"/>
      <c r="D1474" s="441"/>
      <c r="E1474" s="441"/>
      <c r="F1474" s="442"/>
    </row>
    <row r="1475" spans="1:6" ht="13.5" customHeight="1">
      <c r="A1475" s="438"/>
      <c r="B1475" s="439"/>
      <c r="C1475" s="440"/>
      <c r="D1475" s="441"/>
      <c r="E1475" s="441"/>
      <c r="F1475" s="442"/>
    </row>
    <row r="1476" spans="1:6" ht="13.5" customHeight="1">
      <c r="A1476" s="438"/>
      <c r="B1476" s="439"/>
      <c r="C1476" s="440"/>
      <c r="D1476" s="441"/>
      <c r="E1476" s="441"/>
      <c r="F1476" s="442"/>
    </row>
    <row r="1477" spans="1:6" ht="13.5" customHeight="1">
      <c r="A1477" s="438"/>
      <c r="B1477" s="439"/>
      <c r="C1477" s="440"/>
      <c r="D1477" s="441"/>
      <c r="E1477" s="441"/>
      <c r="F1477" s="442"/>
    </row>
    <row r="1478" spans="1:6" ht="13.5" customHeight="1">
      <c r="A1478" s="438"/>
      <c r="B1478" s="439"/>
      <c r="C1478" s="440"/>
      <c r="D1478" s="441"/>
      <c r="E1478" s="441"/>
      <c r="F1478" s="442"/>
    </row>
    <row r="1479" spans="1:6" ht="13.5" customHeight="1">
      <c r="A1479" s="438"/>
      <c r="B1479" s="439"/>
      <c r="C1479" s="440"/>
      <c r="D1479" s="441"/>
      <c r="E1479" s="441"/>
      <c r="F1479" s="442"/>
    </row>
    <row r="1480" spans="1:6" ht="13.5" customHeight="1">
      <c r="A1480" s="438"/>
      <c r="B1480" s="439"/>
      <c r="C1480" s="440"/>
      <c r="D1480" s="441"/>
      <c r="E1480" s="441"/>
      <c r="F1480" s="442"/>
    </row>
    <row r="1481" spans="1:6" ht="13.5" customHeight="1">
      <c r="A1481" s="438"/>
      <c r="B1481" s="439"/>
      <c r="C1481" s="440"/>
      <c r="D1481" s="441"/>
      <c r="E1481" s="441"/>
      <c r="F1481" s="442"/>
    </row>
    <row r="1482" spans="1:6" ht="13.5" customHeight="1">
      <c r="A1482" s="438"/>
      <c r="B1482" s="439"/>
      <c r="C1482" s="440"/>
      <c r="D1482" s="441"/>
      <c r="E1482" s="441"/>
      <c r="F1482" s="442"/>
    </row>
    <row r="1483" spans="1:6" ht="13.5" customHeight="1">
      <c r="A1483" s="438"/>
      <c r="B1483" s="439"/>
      <c r="C1483" s="440"/>
      <c r="D1483" s="441"/>
      <c r="E1483" s="441"/>
      <c r="F1483" s="442"/>
    </row>
    <row r="1484" spans="1:6" ht="13.5" customHeight="1">
      <c r="A1484" s="438"/>
      <c r="B1484" s="439"/>
      <c r="C1484" s="440"/>
      <c r="D1484" s="441"/>
      <c r="E1484" s="441"/>
      <c r="F1484" s="442"/>
    </row>
    <row r="1485" spans="1:6" ht="13.5" customHeight="1">
      <c r="A1485" s="438"/>
      <c r="B1485" s="439"/>
      <c r="C1485" s="440"/>
      <c r="D1485" s="441"/>
      <c r="E1485" s="441"/>
      <c r="F1485" s="442"/>
    </row>
    <row r="1486" spans="1:6" ht="13.5" customHeight="1">
      <c r="A1486" s="438"/>
      <c r="B1486" s="439"/>
      <c r="C1486" s="440"/>
      <c r="D1486" s="441"/>
      <c r="E1486" s="441"/>
      <c r="F1486" s="442"/>
    </row>
    <row r="1487" spans="1:6" ht="13.5" customHeight="1">
      <c r="A1487" s="438"/>
      <c r="B1487" s="439"/>
      <c r="C1487" s="440"/>
      <c r="D1487" s="441"/>
      <c r="E1487" s="441"/>
      <c r="F1487" s="442"/>
    </row>
    <row r="1488" spans="1:6" ht="13.5" customHeight="1">
      <c r="A1488" s="438"/>
      <c r="B1488" s="443"/>
      <c r="C1488" s="440"/>
      <c r="D1488" s="444"/>
      <c r="E1488" s="444"/>
      <c r="F1488" s="442"/>
    </row>
    <row r="1489" spans="1:6" ht="13.5" customHeight="1">
      <c r="A1489" s="438"/>
      <c r="B1489" s="439"/>
      <c r="C1489" s="440"/>
      <c r="D1489" s="441"/>
      <c r="E1489" s="441"/>
      <c r="F1489" s="442"/>
    </row>
    <row r="1490" spans="1:6" ht="13.5" customHeight="1">
      <c r="A1490" s="438"/>
      <c r="B1490" s="439"/>
      <c r="C1490" s="440"/>
      <c r="D1490" s="441"/>
      <c r="E1490" s="441"/>
      <c r="F1490" s="442"/>
    </row>
    <row r="1491" spans="1:6" ht="13.5" customHeight="1">
      <c r="A1491" s="438"/>
      <c r="B1491" s="439"/>
      <c r="C1491" s="440"/>
      <c r="D1491" s="441"/>
      <c r="E1491" s="441"/>
      <c r="F1491" s="442"/>
    </row>
    <row r="1492" spans="1:6" ht="13.5" customHeight="1">
      <c r="A1492" s="438"/>
      <c r="B1492" s="439"/>
      <c r="C1492" s="440"/>
      <c r="D1492" s="441"/>
      <c r="E1492" s="441"/>
      <c r="F1492" s="442"/>
    </row>
    <row r="1493" spans="1:6" ht="13.5" customHeight="1">
      <c r="A1493" s="438"/>
      <c r="B1493" s="439"/>
      <c r="C1493" s="440"/>
      <c r="D1493" s="441"/>
      <c r="E1493" s="441"/>
      <c r="F1493" s="442"/>
    </row>
    <row r="1494" spans="1:6" ht="13.5" customHeight="1">
      <c r="A1494" s="438"/>
      <c r="B1494" s="439"/>
      <c r="C1494" s="440"/>
      <c r="D1494" s="441"/>
      <c r="E1494" s="441"/>
      <c r="F1494" s="442"/>
    </row>
    <row r="1495" spans="1:6" ht="13.5" customHeight="1">
      <c r="A1495" s="438"/>
      <c r="B1495" s="439"/>
      <c r="C1495" s="440"/>
      <c r="D1495" s="441"/>
      <c r="E1495" s="441"/>
      <c r="F1495" s="442"/>
    </row>
    <row r="1496" spans="1:6" ht="13.5" customHeight="1">
      <c r="A1496" s="438"/>
      <c r="B1496" s="439"/>
      <c r="C1496" s="440"/>
      <c r="D1496" s="441"/>
      <c r="E1496" s="441"/>
      <c r="F1496" s="442"/>
    </row>
    <row r="1497" spans="1:6" ht="13.5" customHeight="1">
      <c r="A1497" s="438"/>
      <c r="B1497" s="439"/>
      <c r="C1497" s="440"/>
      <c r="D1497" s="441"/>
      <c r="E1497" s="441"/>
      <c r="F1497" s="442"/>
    </row>
    <row r="1498" spans="1:6" ht="13.5" customHeight="1">
      <c r="A1498" s="438"/>
      <c r="B1498" s="439"/>
      <c r="C1498" s="440"/>
      <c r="D1498" s="441"/>
      <c r="E1498" s="441"/>
      <c r="F1498" s="442"/>
    </row>
    <row r="1499" spans="1:6" ht="13.5" customHeight="1">
      <c r="A1499" s="438"/>
      <c r="B1499" s="439"/>
      <c r="C1499" s="440"/>
      <c r="D1499" s="441"/>
      <c r="E1499" s="441"/>
      <c r="F1499" s="442"/>
    </row>
    <row r="1500" spans="1:6" ht="13.5" customHeight="1">
      <c r="A1500" s="438"/>
      <c r="B1500" s="439"/>
      <c r="C1500" s="440"/>
      <c r="D1500" s="441"/>
      <c r="E1500" s="441"/>
      <c r="F1500" s="442"/>
    </row>
    <row r="1501" spans="1:6" ht="13.5" customHeight="1">
      <c r="A1501" s="438"/>
      <c r="B1501" s="439"/>
      <c r="C1501" s="440"/>
      <c r="D1501" s="441"/>
      <c r="E1501" s="441"/>
      <c r="F1501" s="442"/>
    </row>
    <row r="1502" spans="1:6" ht="13.5" customHeight="1">
      <c r="A1502" s="438"/>
      <c r="B1502" s="439"/>
      <c r="C1502" s="440"/>
      <c r="D1502" s="441"/>
      <c r="E1502" s="441"/>
      <c r="F1502" s="442"/>
    </row>
    <row r="1503" spans="1:6" ht="13.5" customHeight="1">
      <c r="A1503" s="438"/>
      <c r="B1503" s="439"/>
      <c r="C1503" s="440"/>
      <c r="D1503" s="441"/>
      <c r="E1503" s="441"/>
      <c r="F1503" s="442"/>
    </row>
    <row r="1504" spans="1:6" ht="13.5" customHeight="1">
      <c r="A1504" s="438"/>
      <c r="B1504" s="439"/>
      <c r="C1504" s="440"/>
      <c r="D1504" s="441"/>
      <c r="E1504" s="441"/>
      <c r="F1504" s="442"/>
    </row>
    <row r="1505" spans="1:6" ht="13.5" customHeight="1">
      <c r="A1505" s="438"/>
      <c r="B1505" s="439"/>
      <c r="C1505" s="440"/>
      <c r="D1505" s="441"/>
      <c r="E1505" s="441"/>
      <c r="F1505" s="442"/>
    </row>
    <row r="1506" spans="1:6" ht="13.5" customHeight="1">
      <c r="A1506" s="438"/>
      <c r="B1506" s="439"/>
      <c r="C1506" s="440"/>
      <c r="D1506" s="441"/>
      <c r="E1506" s="441"/>
      <c r="F1506" s="442"/>
    </row>
    <row r="1507" spans="1:6" ht="13.5" customHeight="1">
      <c r="A1507" s="438"/>
      <c r="B1507" s="439"/>
      <c r="C1507" s="440"/>
      <c r="D1507" s="441"/>
      <c r="E1507" s="441"/>
      <c r="F1507" s="442"/>
    </row>
    <row r="1508" spans="1:6" ht="13.5" customHeight="1">
      <c r="A1508" s="438"/>
      <c r="B1508" s="439"/>
      <c r="C1508" s="440"/>
      <c r="D1508" s="441"/>
      <c r="E1508" s="441"/>
      <c r="F1508" s="442"/>
    </row>
    <row r="1509" spans="1:6" ht="13.5" customHeight="1">
      <c r="A1509" s="438"/>
      <c r="B1509" s="439"/>
      <c r="C1509" s="440"/>
      <c r="D1509" s="441"/>
      <c r="E1509" s="441"/>
      <c r="F1509" s="442"/>
    </row>
    <row r="1510" spans="1:6" ht="13.5" customHeight="1">
      <c r="A1510" s="438"/>
      <c r="B1510" s="439"/>
      <c r="C1510" s="440"/>
      <c r="D1510" s="441"/>
      <c r="E1510" s="441"/>
      <c r="F1510" s="442"/>
    </row>
    <row r="1511" spans="1:6" ht="13.5" customHeight="1">
      <c r="A1511" s="438"/>
      <c r="B1511" s="439"/>
      <c r="C1511" s="440"/>
      <c r="D1511" s="441"/>
      <c r="E1511" s="441"/>
      <c r="F1511" s="442"/>
    </row>
    <row r="1512" spans="1:6" ht="13.5" customHeight="1">
      <c r="A1512" s="438"/>
      <c r="B1512" s="439"/>
      <c r="C1512" s="440"/>
      <c r="D1512" s="441"/>
      <c r="E1512" s="441"/>
      <c r="F1512" s="442"/>
    </row>
    <row r="1513" spans="1:6" ht="13.5" customHeight="1">
      <c r="A1513" s="438"/>
      <c r="B1513" s="439"/>
      <c r="C1513" s="440"/>
      <c r="D1513" s="441"/>
      <c r="E1513" s="441"/>
      <c r="F1513" s="442"/>
    </row>
    <row r="1514" spans="1:6" ht="13.5" customHeight="1">
      <c r="A1514" s="438"/>
      <c r="B1514" s="439"/>
      <c r="C1514" s="440"/>
      <c r="D1514" s="441"/>
      <c r="E1514" s="441"/>
      <c r="F1514" s="442"/>
    </row>
    <row r="1515" spans="1:6" ht="13.5" customHeight="1">
      <c r="A1515" s="438"/>
      <c r="B1515" s="439"/>
      <c r="C1515" s="440"/>
      <c r="D1515" s="441"/>
      <c r="E1515" s="441"/>
      <c r="F1515" s="442"/>
    </row>
    <row r="1516" spans="1:6" ht="13.5" customHeight="1">
      <c r="A1516" s="438"/>
      <c r="B1516" s="439"/>
      <c r="C1516" s="440"/>
      <c r="D1516" s="441"/>
      <c r="E1516" s="441"/>
      <c r="F1516" s="442"/>
    </row>
    <row r="1517" spans="1:6" ht="13.5" customHeight="1">
      <c r="A1517" s="438"/>
      <c r="B1517" s="439"/>
      <c r="C1517" s="440"/>
      <c r="D1517" s="441"/>
      <c r="E1517" s="441"/>
      <c r="F1517" s="442"/>
    </row>
    <row r="1518" spans="1:6" ht="13.5" customHeight="1">
      <c r="A1518" s="438"/>
      <c r="B1518" s="439"/>
      <c r="C1518" s="440"/>
      <c r="D1518" s="441"/>
      <c r="E1518" s="441"/>
      <c r="F1518" s="442"/>
    </row>
    <row r="1519" spans="1:6" ht="13.5" customHeight="1">
      <c r="A1519" s="438"/>
      <c r="B1519" s="443"/>
      <c r="C1519" s="440"/>
      <c r="D1519" s="444"/>
      <c r="E1519" s="444"/>
      <c r="F1519" s="442"/>
    </row>
    <row r="1520" spans="1:6" ht="13.5" customHeight="1">
      <c r="A1520" s="438"/>
      <c r="B1520" s="439"/>
      <c r="C1520" s="440"/>
      <c r="D1520" s="441"/>
      <c r="E1520" s="441"/>
      <c r="F1520" s="442"/>
    </row>
    <row r="1521" spans="1:6" ht="13.5" customHeight="1">
      <c r="A1521" s="438"/>
      <c r="B1521" s="439"/>
      <c r="C1521" s="440"/>
      <c r="D1521" s="441"/>
      <c r="E1521" s="441"/>
      <c r="F1521" s="442"/>
    </row>
    <row r="1522" spans="1:6" ht="13.5" customHeight="1">
      <c r="A1522" s="438"/>
      <c r="B1522" s="439"/>
      <c r="C1522" s="440"/>
      <c r="D1522" s="441"/>
      <c r="E1522" s="441"/>
      <c r="F1522" s="442"/>
    </row>
    <row r="1523" spans="1:6" ht="13.5" customHeight="1">
      <c r="A1523" s="438"/>
      <c r="B1523" s="439"/>
      <c r="C1523" s="440"/>
      <c r="D1523" s="441"/>
      <c r="E1523" s="441"/>
      <c r="F1523" s="442"/>
    </row>
    <row r="1524" spans="1:6" ht="13.5" customHeight="1">
      <c r="A1524" s="438"/>
      <c r="B1524" s="439"/>
      <c r="C1524" s="440"/>
      <c r="D1524" s="441"/>
      <c r="E1524" s="441"/>
      <c r="F1524" s="442"/>
    </row>
    <row r="1525" spans="1:6" ht="13.5" customHeight="1">
      <c r="A1525" s="438"/>
      <c r="B1525" s="443"/>
      <c r="C1525" s="440"/>
      <c r="D1525" s="444"/>
      <c r="E1525" s="444"/>
      <c r="F1525" s="442"/>
    </row>
    <row r="1526" spans="1:6" ht="13.5" customHeight="1">
      <c r="A1526" s="438"/>
      <c r="B1526" s="439"/>
      <c r="C1526" s="440"/>
      <c r="D1526" s="441"/>
      <c r="E1526" s="441"/>
      <c r="F1526" s="442"/>
    </row>
    <row r="1527" spans="1:6" ht="13.5" customHeight="1">
      <c r="A1527" s="438"/>
      <c r="B1527" s="439"/>
      <c r="C1527" s="440"/>
      <c r="D1527" s="441"/>
      <c r="E1527" s="441"/>
      <c r="F1527" s="442"/>
    </row>
    <row r="1528" spans="1:6" ht="13.5" customHeight="1">
      <c r="A1528" s="438"/>
      <c r="B1528" s="439"/>
      <c r="C1528" s="440"/>
      <c r="D1528" s="441"/>
      <c r="E1528" s="441"/>
      <c r="F1528" s="442"/>
    </row>
    <row r="1529" spans="1:6" ht="13.5" customHeight="1">
      <c r="A1529" s="438"/>
      <c r="B1529" s="439"/>
      <c r="C1529" s="440"/>
      <c r="D1529" s="441"/>
      <c r="E1529" s="441"/>
      <c r="F1529" s="442"/>
    </row>
    <row r="1530" spans="1:6" ht="13.5" customHeight="1">
      <c r="A1530" s="438"/>
      <c r="B1530" s="439"/>
      <c r="C1530" s="440"/>
      <c r="D1530" s="441"/>
      <c r="E1530" s="441"/>
      <c r="F1530" s="442"/>
    </row>
    <row r="1531" spans="1:6" ht="13.5" customHeight="1">
      <c r="A1531" s="438"/>
      <c r="B1531" s="439"/>
      <c r="C1531" s="440"/>
      <c r="D1531" s="441"/>
      <c r="E1531" s="441"/>
      <c r="F1531" s="442"/>
    </row>
    <row r="1532" spans="1:6" ht="13.5" customHeight="1">
      <c r="A1532" s="438"/>
      <c r="B1532" s="439"/>
      <c r="C1532" s="440"/>
      <c r="D1532" s="441"/>
      <c r="E1532" s="441"/>
      <c r="F1532" s="442"/>
    </row>
    <row r="1533" spans="1:6" ht="13.5" customHeight="1">
      <c r="A1533" s="438"/>
      <c r="B1533" s="439"/>
      <c r="C1533" s="440"/>
      <c r="D1533" s="441"/>
      <c r="E1533" s="441"/>
      <c r="F1533" s="442"/>
    </row>
    <row r="1534" spans="1:6" ht="13.5" customHeight="1">
      <c r="A1534" s="438"/>
      <c r="B1534" s="439"/>
      <c r="C1534" s="440"/>
      <c r="D1534" s="441"/>
      <c r="E1534" s="441"/>
      <c r="F1534" s="442"/>
    </row>
    <row r="1535" spans="1:6" ht="13.5" customHeight="1">
      <c r="A1535" s="438"/>
      <c r="B1535" s="439"/>
      <c r="C1535" s="440"/>
      <c r="D1535" s="441"/>
      <c r="E1535" s="441"/>
      <c r="F1535" s="442"/>
    </row>
    <row r="1536" spans="1:6" ht="13.5" customHeight="1">
      <c r="A1536" s="438"/>
      <c r="B1536" s="439"/>
      <c r="C1536" s="440"/>
      <c r="D1536" s="441"/>
      <c r="E1536" s="441"/>
      <c r="F1536" s="442"/>
    </row>
    <row r="1537" spans="1:6" ht="13.5" customHeight="1">
      <c r="A1537" s="438"/>
      <c r="B1537" s="439"/>
      <c r="C1537" s="440"/>
      <c r="D1537" s="441"/>
      <c r="E1537" s="441"/>
      <c r="F1537" s="442"/>
    </row>
    <row r="1538" spans="1:6" ht="13.5" customHeight="1">
      <c r="A1538" s="438"/>
      <c r="B1538" s="439"/>
      <c r="C1538" s="440"/>
      <c r="D1538" s="441"/>
      <c r="E1538" s="441"/>
      <c r="F1538" s="442"/>
    </row>
    <row r="1539" spans="1:6" ht="13.5" customHeight="1">
      <c r="A1539" s="438"/>
      <c r="B1539" s="439"/>
      <c r="C1539" s="440"/>
      <c r="D1539" s="441"/>
      <c r="E1539" s="441"/>
      <c r="F1539" s="442"/>
    </row>
    <row r="1540" spans="1:6" ht="13.5" customHeight="1">
      <c r="A1540" s="438"/>
      <c r="B1540" s="439"/>
      <c r="C1540" s="440"/>
      <c r="D1540" s="441"/>
      <c r="E1540" s="441"/>
      <c r="F1540" s="442"/>
    </row>
    <row r="1541" spans="1:6" ht="13.5" customHeight="1">
      <c r="A1541" s="438"/>
      <c r="B1541" s="439"/>
      <c r="C1541" s="440"/>
      <c r="D1541" s="441"/>
      <c r="E1541" s="441"/>
      <c r="F1541" s="442"/>
    </row>
    <row r="1542" spans="1:6" ht="13.5" customHeight="1">
      <c r="A1542" s="438"/>
      <c r="B1542" s="439"/>
      <c r="C1542" s="440"/>
      <c r="D1542" s="441"/>
      <c r="E1542" s="441"/>
      <c r="F1542" s="442"/>
    </row>
    <row r="1543" spans="1:6" ht="13.5" customHeight="1">
      <c r="A1543" s="438"/>
      <c r="B1543" s="439"/>
      <c r="C1543" s="440"/>
      <c r="D1543" s="441"/>
      <c r="E1543" s="441"/>
      <c r="F1543" s="442"/>
    </row>
    <row r="1544" spans="1:6" ht="13.5" customHeight="1">
      <c r="A1544" s="438"/>
      <c r="B1544" s="439"/>
      <c r="C1544" s="440"/>
      <c r="D1544" s="441"/>
      <c r="E1544" s="441"/>
      <c r="F1544" s="442"/>
    </row>
    <row r="1545" spans="1:6" ht="13.5" customHeight="1">
      <c r="A1545" s="438"/>
      <c r="B1545" s="439"/>
      <c r="C1545" s="440"/>
      <c r="D1545" s="441"/>
      <c r="E1545" s="441"/>
      <c r="F1545" s="442"/>
    </row>
    <row r="1546" spans="1:6" ht="13.5" customHeight="1">
      <c r="A1546" s="438"/>
      <c r="B1546" s="443"/>
      <c r="C1546" s="440"/>
      <c r="D1546" s="444"/>
      <c r="E1546" s="444"/>
      <c r="F1546" s="442"/>
    </row>
    <row r="1547" spans="1:6" ht="13.5" customHeight="1">
      <c r="A1547" s="438"/>
      <c r="B1547" s="439"/>
      <c r="C1547" s="440"/>
      <c r="D1547" s="441"/>
      <c r="E1547" s="441"/>
      <c r="F1547" s="442"/>
    </row>
    <row r="1548" spans="1:6" ht="13.5" customHeight="1">
      <c r="A1548" s="438"/>
      <c r="B1548" s="439"/>
      <c r="C1548" s="440"/>
      <c r="D1548" s="441"/>
      <c r="E1548" s="441"/>
      <c r="F1548" s="442"/>
    </row>
    <row r="1549" spans="1:6" ht="13.5" customHeight="1">
      <c r="A1549" s="438"/>
      <c r="B1549" s="439"/>
      <c r="C1549" s="440"/>
      <c r="D1549" s="441"/>
      <c r="E1549" s="441"/>
      <c r="F1549" s="442"/>
    </row>
    <row r="1550" spans="1:6" ht="13.5" customHeight="1">
      <c r="A1550" s="438"/>
      <c r="B1550" s="439"/>
      <c r="C1550" s="440"/>
      <c r="D1550" s="441"/>
      <c r="E1550" s="441"/>
      <c r="F1550" s="442"/>
    </row>
    <row r="1551" spans="1:6" ht="13.5" customHeight="1">
      <c r="A1551" s="438"/>
      <c r="B1551" s="439"/>
      <c r="C1551" s="440"/>
      <c r="D1551" s="441"/>
      <c r="E1551" s="441"/>
      <c r="F1551" s="442"/>
    </row>
    <row r="1552" spans="1:6" ht="13.5" customHeight="1">
      <c r="A1552" s="438"/>
      <c r="B1552" s="439"/>
      <c r="C1552" s="440"/>
      <c r="D1552" s="441"/>
      <c r="E1552" s="441"/>
      <c r="F1552" s="442"/>
    </row>
    <row r="1553" spans="1:6" ht="13.5" customHeight="1">
      <c r="A1553" s="438"/>
      <c r="B1553" s="439"/>
      <c r="C1553" s="440"/>
      <c r="D1553" s="441"/>
      <c r="E1553" s="441"/>
      <c r="F1553" s="442"/>
    </row>
    <row r="1554" spans="1:6" ht="13.5" customHeight="1">
      <c r="A1554" s="438"/>
      <c r="B1554" s="439"/>
      <c r="C1554" s="440"/>
      <c r="D1554" s="441"/>
      <c r="E1554" s="441"/>
      <c r="F1554" s="442"/>
    </row>
    <row r="1555" spans="1:6" ht="13.5" customHeight="1">
      <c r="A1555" s="438"/>
      <c r="B1555" s="439"/>
      <c r="C1555" s="440"/>
      <c r="D1555" s="441"/>
      <c r="E1555" s="441"/>
      <c r="F1555" s="442"/>
    </row>
    <row r="1556" spans="1:6" ht="13.5" customHeight="1">
      <c r="A1556" s="438"/>
      <c r="B1556" s="439"/>
      <c r="C1556" s="440"/>
      <c r="D1556" s="441"/>
      <c r="E1556" s="441"/>
      <c r="F1556" s="442"/>
    </row>
    <row r="1557" spans="1:6" ht="13.5" customHeight="1">
      <c r="A1557" s="438"/>
      <c r="B1557" s="439"/>
      <c r="C1557" s="440"/>
      <c r="D1557" s="441"/>
      <c r="E1557" s="441"/>
      <c r="F1557" s="442"/>
    </row>
    <row r="1558" spans="1:6" ht="13.5" customHeight="1">
      <c r="A1558" s="438"/>
      <c r="B1558" s="439"/>
      <c r="C1558" s="440"/>
      <c r="D1558" s="441"/>
      <c r="E1558" s="441"/>
      <c r="F1558" s="442"/>
    </row>
    <row r="1559" spans="1:6" ht="13.5" customHeight="1">
      <c r="A1559" s="438"/>
      <c r="B1559" s="439"/>
      <c r="C1559" s="440"/>
      <c r="D1559" s="441"/>
      <c r="E1559" s="441"/>
      <c r="F1559" s="442"/>
    </row>
    <row r="1560" spans="1:6" ht="13.5" customHeight="1">
      <c r="A1560" s="438"/>
      <c r="B1560" s="443"/>
      <c r="C1560" s="440"/>
      <c r="D1560" s="444"/>
      <c r="E1560" s="444"/>
      <c r="F1560" s="442"/>
    </row>
    <row r="1561" spans="1:6" ht="13.5" customHeight="1">
      <c r="A1561" s="438"/>
      <c r="B1561" s="439"/>
      <c r="C1561" s="440"/>
      <c r="D1561" s="441"/>
      <c r="E1561" s="441"/>
      <c r="F1561" s="442"/>
    </row>
    <row r="1562" spans="1:6" ht="13.5" customHeight="1">
      <c r="A1562" s="438"/>
      <c r="B1562" s="439"/>
      <c r="C1562" s="440"/>
      <c r="D1562" s="441"/>
      <c r="E1562" s="441"/>
      <c r="F1562" s="442"/>
    </row>
    <row r="1563" spans="1:6" ht="13.5" customHeight="1">
      <c r="A1563" s="438"/>
      <c r="B1563" s="439"/>
      <c r="C1563" s="440"/>
      <c r="D1563" s="441"/>
      <c r="E1563" s="441"/>
      <c r="F1563" s="442"/>
    </row>
    <row r="1564" spans="1:6" ht="13.5" customHeight="1">
      <c r="A1564" s="438"/>
      <c r="B1564" s="439"/>
      <c r="C1564" s="440"/>
      <c r="D1564" s="441"/>
      <c r="E1564" s="441"/>
      <c r="F1564" s="442"/>
    </row>
    <row r="1565" spans="1:6" ht="13.5" customHeight="1">
      <c r="A1565" s="438"/>
      <c r="B1565" s="439"/>
      <c r="C1565" s="440"/>
      <c r="D1565" s="441"/>
      <c r="E1565" s="441"/>
      <c r="F1565" s="442"/>
    </row>
    <row r="1566" spans="1:6" ht="13.5" customHeight="1">
      <c r="A1566" s="438"/>
      <c r="B1566" s="439"/>
      <c r="C1566" s="440"/>
      <c r="D1566" s="441"/>
      <c r="E1566" s="441"/>
      <c r="F1566" s="442"/>
    </row>
    <row r="1567" spans="1:6" ht="13.5" customHeight="1">
      <c r="A1567" s="438"/>
      <c r="B1567" s="439"/>
      <c r="C1567" s="440"/>
      <c r="D1567" s="441"/>
      <c r="E1567" s="441"/>
      <c r="F1567" s="442"/>
    </row>
    <row r="1568" spans="1:6" ht="13.5" customHeight="1">
      <c r="A1568" s="438"/>
      <c r="B1568" s="439"/>
      <c r="C1568" s="440"/>
      <c r="D1568" s="441"/>
      <c r="E1568" s="441"/>
      <c r="F1568" s="442"/>
    </row>
    <row r="1569" spans="1:6" ht="13.5" customHeight="1">
      <c r="A1569" s="438"/>
      <c r="B1569" s="439"/>
      <c r="C1569" s="440"/>
      <c r="D1569" s="441"/>
      <c r="E1569" s="441"/>
      <c r="F1569" s="442"/>
    </row>
    <row r="1570" spans="1:6" ht="13.5" customHeight="1">
      <c r="A1570" s="438"/>
      <c r="B1570" s="439"/>
      <c r="C1570" s="440"/>
      <c r="D1570" s="441"/>
      <c r="E1570" s="441"/>
      <c r="F1570" s="442"/>
    </row>
    <row r="1571" spans="1:6" ht="13.5" customHeight="1">
      <c r="A1571" s="438"/>
      <c r="B1571" s="439"/>
      <c r="C1571" s="440"/>
      <c r="D1571" s="441"/>
      <c r="E1571" s="441"/>
      <c r="F1571" s="442"/>
    </row>
    <row r="1572" spans="1:6" ht="13.5" customHeight="1">
      <c r="A1572" s="438"/>
      <c r="B1572" s="439"/>
      <c r="C1572" s="440"/>
      <c r="D1572" s="441"/>
      <c r="E1572" s="441"/>
      <c r="F1572" s="442"/>
    </row>
    <row r="1573" spans="1:6" ht="13.5" customHeight="1">
      <c r="A1573" s="438"/>
      <c r="B1573" s="439"/>
      <c r="C1573" s="440"/>
      <c r="D1573" s="441"/>
      <c r="E1573" s="441"/>
      <c r="F1573" s="442"/>
    </row>
    <row r="1574" spans="1:6" ht="13.5" customHeight="1">
      <c r="A1574" s="438"/>
      <c r="B1574" s="439"/>
      <c r="C1574" s="440"/>
      <c r="D1574" s="441"/>
      <c r="E1574" s="441"/>
      <c r="F1574" s="442"/>
    </row>
    <row r="1575" spans="1:6" ht="13.5" customHeight="1">
      <c r="A1575" s="438"/>
      <c r="B1575" s="439"/>
      <c r="C1575" s="440"/>
      <c r="D1575" s="441"/>
      <c r="E1575" s="441"/>
      <c r="F1575" s="442"/>
    </row>
    <row r="1576" spans="1:6" ht="13.5" customHeight="1">
      <c r="A1576" s="438"/>
      <c r="B1576" s="439"/>
      <c r="C1576" s="440"/>
      <c r="D1576" s="441"/>
      <c r="E1576" s="441"/>
      <c r="F1576" s="442"/>
    </row>
    <row r="1577" spans="1:6" ht="13.5" customHeight="1">
      <c r="A1577" s="438"/>
      <c r="B1577" s="439"/>
      <c r="C1577" s="440"/>
      <c r="D1577" s="441"/>
      <c r="E1577" s="441"/>
      <c r="F1577" s="442"/>
    </row>
    <row r="1578" spans="1:6" ht="13.5" customHeight="1">
      <c r="A1578" s="438"/>
      <c r="B1578" s="439"/>
      <c r="C1578" s="440"/>
      <c r="D1578" s="441"/>
      <c r="E1578" s="441"/>
      <c r="F1578" s="442"/>
    </row>
    <row r="1579" spans="1:6" ht="13.5" customHeight="1">
      <c r="A1579" s="438"/>
      <c r="B1579" s="439"/>
      <c r="C1579" s="440"/>
      <c r="D1579" s="441"/>
      <c r="E1579" s="441"/>
      <c r="F1579" s="442"/>
    </row>
    <row r="1580" spans="1:6" ht="13.5" customHeight="1">
      <c r="A1580" s="438"/>
      <c r="B1580" s="439"/>
      <c r="C1580" s="440"/>
      <c r="D1580" s="441"/>
      <c r="E1580" s="441"/>
      <c r="F1580" s="442"/>
    </row>
    <row r="1581" spans="1:6" ht="13.5" customHeight="1">
      <c r="A1581" s="438"/>
      <c r="B1581" s="439"/>
      <c r="C1581" s="440"/>
      <c r="D1581" s="441"/>
      <c r="E1581" s="441"/>
      <c r="F1581" s="442"/>
    </row>
    <row r="1582" spans="1:6" ht="13.5" customHeight="1">
      <c r="A1582" s="438"/>
      <c r="B1582" s="439"/>
      <c r="C1582" s="440"/>
      <c r="D1582" s="441"/>
      <c r="E1582" s="441"/>
      <c r="F1582" s="442"/>
    </row>
    <row r="1583" spans="1:6" ht="13.5" customHeight="1">
      <c r="A1583" s="438"/>
      <c r="B1583" s="439"/>
      <c r="C1583" s="440"/>
      <c r="D1583" s="441"/>
      <c r="E1583" s="441"/>
      <c r="F1583" s="442"/>
    </row>
    <row r="1584" spans="1:6" ht="13.5" customHeight="1">
      <c r="A1584" s="438"/>
      <c r="B1584" s="439"/>
      <c r="C1584" s="440"/>
      <c r="D1584" s="441"/>
      <c r="E1584" s="441"/>
      <c r="F1584" s="442"/>
    </row>
    <row r="1585" spans="1:6" ht="13.5" customHeight="1">
      <c r="A1585" s="438"/>
      <c r="B1585" s="439"/>
      <c r="C1585" s="440"/>
      <c r="D1585" s="441"/>
      <c r="E1585" s="441"/>
      <c r="F1585" s="442"/>
    </row>
    <row r="1586" spans="1:6" ht="13.5" customHeight="1">
      <c r="A1586" s="438"/>
      <c r="B1586" s="439"/>
      <c r="C1586" s="440"/>
      <c r="D1586" s="441"/>
      <c r="E1586" s="441"/>
      <c r="F1586" s="442"/>
    </row>
    <row r="1587" spans="1:6" ht="13.5" customHeight="1">
      <c r="A1587" s="438"/>
      <c r="B1587" s="439"/>
      <c r="C1587" s="440"/>
      <c r="D1587" s="441"/>
      <c r="E1587" s="441"/>
      <c r="F1587" s="442"/>
    </row>
    <row r="1588" spans="1:6" ht="13.5" customHeight="1">
      <c r="A1588" s="438"/>
      <c r="B1588" s="439"/>
      <c r="C1588" s="440"/>
      <c r="D1588" s="441"/>
      <c r="E1588" s="441"/>
      <c r="F1588" s="442"/>
    </row>
    <row r="1589" spans="1:6" ht="13.5" customHeight="1">
      <c r="A1589" s="438"/>
      <c r="B1589" s="439"/>
      <c r="C1589" s="440"/>
      <c r="D1589" s="441"/>
      <c r="E1589" s="441"/>
      <c r="F1589" s="442"/>
    </row>
    <row r="1590" spans="1:6" ht="13.5" customHeight="1">
      <c r="A1590" s="438"/>
      <c r="B1590" s="439"/>
      <c r="C1590" s="440"/>
      <c r="D1590" s="441"/>
      <c r="E1590" s="441"/>
      <c r="F1590" s="442"/>
    </row>
    <row r="1591" spans="1:6" ht="13.5" customHeight="1">
      <c r="A1591" s="438"/>
      <c r="B1591" s="443"/>
      <c r="C1591" s="440"/>
      <c r="D1591" s="444"/>
      <c r="E1591" s="444"/>
      <c r="F1591" s="442"/>
    </row>
    <row r="1592" spans="1:6" ht="13.5" customHeight="1">
      <c r="A1592" s="438"/>
      <c r="B1592" s="439"/>
      <c r="C1592" s="440"/>
      <c r="D1592" s="441"/>
      <c r="E1592" s="441"/>
      <c r="F1592" s="442"/>
    </row>
    <row r="1593" spans="1:6" ht="13.5" customHeight="1">
      <c r="A1593" s="438"/>
      <c r="B1593" s="439"/>
      <c r="C1593" s="440"/>
      <c r="D1593" s="441"/>
      <c r="E1593" s="441"/>
      <c r="F1593" s="442"/>
    </row>
    <row r="1594" spans="1:6" ht="13.5" customHeight="1">
      <c r="A1594" s="438"/>
      <c r="B1594" s="439"/>
      <c r="C1594" s="440"/>
      <c r="D1594" s="441"/>
      <c r="E1594" s="441"/>
      <c r="F1594" s="442"/>
    </row>
    <row r="1595" spans="1:6" ht="13.5" customHeight="1">
      <c r="A1595" s="438"/>
      <c r="B1595" s="439"/>
      <c r="C1595" s="440"/>
      <c r="D1595" s="441"/>
      <c r="E1595" s="441"/>
      <c r="F1595" s="442"/>
    </row>
    <row r="1596" spans="1:6" ht="13.5" customHeight="1">
      <c r="A1596" s="438"/>
      <c r="B1596" s="439"/>
      <c r="C1596" s="440"/>
      <c r="D1596" s="441"/>
      <c r="E1596" s="441"/>
      <c r="F1596" s="442"/>
    </row>
    <row r="1597" spans="1:6" ht="13.5" customHeight="1">
      <c r="A1597" s="438"/>
      <c r="B1597" s="439"/>
      <c r="C1597" s="440"/>
      <c r="D1597" s="441"/>
      <c r="E1597" s="441"/>
      <c r="F1597" s="442"/>
    </row>
    <row r="1598" spans="1:6" ht="13.5" customHeight="1">
      <c r="A1598" s="438"/>
      <c r="B1598" s="439"/>
      <c r="C1598" s="440"/>
      <c r="D1598" s="441"/>
      <c r="E1598" s="441"/>
      <c r="F1598" s="442"/>
    </row>
    <row r="1599" spans="1:6" ht="13.5" customHeight="1">
      <c r="A1599" s="438"/>
      <c r="B1599" s="439"/>
      <c r="C1599" s="440"/>
      <c r="D1599" s="441"/>
      <c r="E1599" s="441"/>
      <c r="F1599" s="442"/>
    </row>
    <row r="1600" spans="1:6" ht="13.5" customHeight="1">
      <c r="A1600" s="438"/>
      <c r="B1600" s="439"/>
      <c r="C1600" s="440"/>
      <c r="D1600" s="441"/>
      <c r="E1600" s="441"/>
      <c r="F1600" s="442"/>
    </row>
    <row r="1601" spans="1:6" ht="13.5" customHeight="1">
      <c r="A1601" s="438"/>
      <c r="B1601" s="439"/>
      <c r="C1601" s="440"/>
      <c r="D1601" s="441"/>
      <c r="E1601" s="441"/>
      <c r="F1601" s="442"/>
    </row>
    <row r="1602" spans="1:6" ht="13.5" customHeight="1">
      <c r="A1602" s="438"/>
      <c r="B1602" s="439"/>
      <c r="C1602" s="440"/>
      <c r="D1602" s="441"/>
      <c r="E1602" s="441"/>
      <c r="F1602" s="442"/>
    </row>
    <row r="1603" spans="1:6" ht="13.5" customHeight="1">
      <c r="A1603" s="438"/>
      <c r="B1603" s="439"/>
      <c r="C1603" s="440"/>
      <c r="D1603" s="441"/>
      <c r="E1603" s="441"/>
      <c r="F1603" s="442"/>
    </row>
    <row r="1604" spans="1:6" ht="13.5" customHeight="1">
      <c r="A1604" s="438"/>
      <c r="B1604" s="443"/>
      <c r="C1604" s="440"/>
      <c r="D1604" s="444"/>
      <c r="E1604" s="444"/>
      <c r="F1604" s="442"/>
    </row>
    <row r="1605" spans="1:6" ht="13.5" customHeight="1">
      <c r="A1605" s="438"/>
      <c r="B1605" s="439"/>
      <c r="C1605" s="440"/>
      <c r="D1605" s="441"/>
      <c r="E1605" s="441"/>
      <c r="F1605" s="442"/>
    </row>
    <row r="1606" spans="1:6" ht="13.5" customHeight="1">
      <c r="A1606" s="438"/>
      <c r="B1606" s="439"/>
      <c r="C1606" s="440"/>
      <c r="D1606" s="441"/>
      <c r="E1606" s="441"/>
      <c r="F1606" s="442"/>
    </row>
    <row r="1607" spans="1:6" ht="13.5" customHeight="1">
      <c r="A1607" s="438"/>
      <c r="B1607" s="439"/>
      <c r="C1607" s="440"/>
      <c r="D1607" s="441"/>
      <c r="E1607" s="441"/>
      <c r="F1607" s="442"/>
    </row>
    <row r="1608" spans="1:6" ht="13.5" customHeight="1">
      <c r="A1608" s="438"/>
      <c r="B1608" s="439"/>
      <c r="C1608" s="440"/>
      <c r="D1608" s="441"/>
      <c r="E1608" s="441"/>
      <c r="F1608" s="442"/>
    </row>
    <row r="1609" spans="1:6" ht="13.5" customHeight="1">
      <c r="A1609" s="438"/>
      <c r="B1609" s="439"/>
      <c r="C1609" s="440"/>
      <c r="D1609" s="441"/>
      <c r="E1609" s="441"/>
      <c r="F1609" s="442"/>
    </row>
    <row r="1610" spans="1:6" ht="13.5" customHeight="1">
      <c r="A1610" s="438"/>
      <c r="B1610" s="439"/>
      <c r="C1610" s="440"/>
      <c r="D1610" s="441"/>
      <c r="E1610" s="441"/>
      <c r="F1610" s="442"/>
    </row>
    <row r="1611" spans="1:6" ht="13.5" customHeight="1">
      <c r="A1611" s="438"/>
      <c r="B1611" s="439"/>
      <c r="C1611" s="440"/>
      <c r="D1611" s="441"/>
      <c r="E1611" s="441"/>
      <c r="F1611" s="442"/>
    </row>
    <row r="1612" spans="1:6" ht="13.5" customHeight="1">
      <c r="A1612" s="438"/>
      <c r="B1612" s="439"/>
      <c r="C1612" s="440"/>
      <c r="D1612" s="441"/>
      <c r="E1612" s="441"/>
      <c r="F1612" s="442"/>
    </row>
    <row r="1613" spans="1:6" ht="13.5" customHeight="1">
      <c r="A1613" s="438"/>
      <c r="B1613" s="439"/>
      <c r="C1613" s="440"/>
      <c r="D1613" s="441"/>
      <c r="E1613" s="441"/>
      <c r="F1613" s="442"/>
    </row>
    <row r="1614" spans="1:6" ht="13.5" customHeight="1">
      <c r="A1614" s="438"/>
      <c r="B1614" s="439"/>
      <c r="C1614" s="440"/>
      <c r="D1614" s="441"/>
      <c r="E1614" s="441"/>
      <c r="F1614" s="442"/>
    </row>
    <row r="1615" spans="1:6" ht="13.5" customHeight="1">
      <c r="A1615" s="438"/>
      <c r="B1615" s="439"/>
      <c r="C1615" s="440"/>
      <c r="D1615" s="441"/>
      <c r="E1615" s="441"/>
      <c r="F1615" s="442"/>
    </row>
    <row r="1616" spans="1:6" ht="13.5" customHeight="1">
      <c r="A1616" s="438"/>
      <c r="B1616" s="439"/>
      <c r="C1616" s="440"/>
      <c r="D1616" s="441"/>
      <c r="E1616" s="441"/>
      <c r="F1616" s="442"/>
    </row>
    <row r="1617" spans="1:6" ht="13.5" customHeight="1">
      <c r="A1617" s="438"/>
      <c r="B1617" s="439"/>
      <c r="C1617" s="440"/>
      <c r="D1617" s="441"/>
      <c r="E1617" s="441"/>
      <c r="F1617" s="442"/>
    </row>
    <row r="1618" spans="1:6" ht="13.5" customHeight="1">
      <c r="A1618" s="438"/>
      <c r="B1618" s="439"/>
      <c r="C1618" s="440"/>
      <c r="D1618" s="441"/>
      <c r="E1618" s="441"/>
      <c r="F1618" s="442"/>
    </row>
    <row r="1619" spans="1:6" ht="13.5" customHeight="1">
      <c r="A1619" s="438"/>
      <c r="B1619" s="439"/>
      <c r="C1619" s="440"/>
      <c r="D1619" s="441"/>
      <c r="E1619" s="441"/>
      <c r="F1619" s="442"/>
    </row>
    <row r="1620" spans="1:6" ht="13.5" customHeight="1">
      <c r="A1620" s="438"/>
      <c r="B1620" s="439"/>
      <c r="C1620" s="440"/>
      <c r="D1620" s="441"/>
      <c r="E1620" s="441"/>
      <c r="F1620" s="442"/>
    </row>
    <row r="1621" spans="1:6" ht="13.5" customHeight="1">
      <c r="A1621" s="438"/>
      <c r="B1621" s="439"/>
      <c r="C1621" s="440"/>
      <c r="D1621" s="441"/>
      <c r="E1621" s="441"/>
      <c r="F1621" s="442"/>
    </row>
    <row r="1622" spans="1:6" ht="13.5" customHeight="1">
      <c r="A1622" s="438"/>
      <c r="B1622" s="439"/>
      <c r="C1622" s="440"/>
      <c r="D1622" s="441"/>
      <c r="E1622" s="441"/>
      <c r="F1622" s="442"/>
    </row>
    <row r="1623" spans="1:6" ht="13.5" customHeight="1">
      <c r="A1623" s="438"/>
      <c r="B1623" s="439"/>
      <c r="C1623" s="440"/>
      <c r="D1623" s="441"/>
      <c r="E1623" s="441"/>
      <c r="F1623" s="442"/>
    </row>
    <row r="1624" spans="1:6" ht="13.5" customHeight="1">
      <c r="A1624" s="438"/>
      <c r="B1624" s="439"/>
      <c r="C1624" s="440"/>
      <c r="D1624" s="441"/>
      <c r="E1624" s="441"/>
      <c r="F1624" s="442"/>
    </row>
    <row r="1625" spans="1:6" ht="13.5" customHeight="1">
      <c r="A1625" s="438"/>
      <c r="B1625" s="439"/>
      <c r="C1625" s="440"/>
      <c r="D1625" s="441"/>
      <c r="E1625" s="441"/>
      <c r="F1625" s="442"/>
    </row>
    <row r="1626" spans="1:6" ht="13.5" customHeight="1">
      <c r="A1626" s="438"/>
      <c r="B1626" s="439"/>
      <c r="C1626" s="440"/>
      <c r="D1626" s="441"/>
      <c r="E1626" s="441"/>
      <c r="F1626" s="442"/>
    </row>
    <row r="1627" spans="1:6" ht="13.5" customHeight="1">
      <c r="A1627" s="438"/>
      <c r="B1627" s="439"/>
      <c r="C1627" s="440"/>
      <c r="D1627" s="441"/>
      <c r="E1627" s="441"/>
      <c r="F1627" s="442"/>
    </row>
    <row r="1628" spans="1:6" ht="13.5" customHeight="1">
      <c r="A1628" s="438"/>
      <c r="B1628" s="439"/>
      <c r="C1628" s="440"/>
      <c r="D1628" s="441"/>
      <c r="E1628" s="441"/>
      <c r="F1628" s="442"/>
    </row>
    <row r="1629" spans="1:6" ht="13.5" customHeight="1">
      <c r="A1629" s="438"/>
      <c r="B1629" s="439"/>
      <c r="C1629" s="440"/>
      <c r="D1629" s="441"/>
      <c r="E1629" s="441"/>
      <c r="F1629" s="442"/>
    </row>
    <row r="1630" spans="1:6" ht="13.5" customHeight="1">
      <c r="A1630" s="438"/>
      <c r="B1630" s="439"/>
      <c r="C1630" s="440"/>
      <c r="D1630" s="441"/>
      <c r="E1630" s="441"/>
      <c r="F1630" s="442"/>
    </row>
    <row r="1631" spans="1:6" ht="13.5" customHeight="1">
      <c r="A1631" s="438"/>
      <c r="B1631" s="439"/>
      <c r="C1631" s="440"/>
      <c r="D1631" s="441"/>
      <c r="E1631" s="441"/>
      <c r="F1631" s="442"/>
    </row>
    <row r="1632" spans="1:6" ht="13.5" customHeight="1">
      <c r="A1632" s="438"/>
      <c r="B1632" s="439"/>
      <c r="C1632" s="440"/>
      <c r="D1632" s="441"/>
      <c r="E1632" s="441"/>
      <c r="F1632" s="442"/>
    </row>
    <row r="1633" spans="1:6" ht="13.5" customHeight="1">
      <c r="A1633" s="438"/>
      <c r="B1633" s="439"/>
      <c r="C1633" s="440"/>
      <c r="D1633" s="441"/>
      <c r="E1633" s="441"/>
      <c r="F1633" s="442"/>
    </row>
    <row r="1634" spans="1:6" ht="13.5" customHeight="1">
      <c r="A1634" s="438"/>
      <c r="B1634" s="439"/>
      <c r="C1634" s="440"/>
      <c r="D1634" s="441"/>
      <c r="E1634" s="441"/>
      <c r="F1634" s="442"/>
    </row>
    <row r="1635" spans="1:6" ht="13.5" customHeight="1">
      <c r="A1635" s="438"/>
      <c r="B1635" s="439"/>
      <c r="C1635" s="440"/>
      <c r="D1635" s="441"/>
      <c r="E1635" s="441"/>
      <c r="F1635" s="442"/>
    </row>
    <row r="1636" spans="1:6" ht="13.5" customHeight="1">
      <c r="A1636" s="438"/>
      <c r="B1636" s="439"/>
      <c r="C1636" s="440"/>
      <c r="D1636" s="441"/>
      <c r="E1636" s="441"/>
      <c r="F1636" s="442"/>
    </row>
    <row r="1637" spans="1:6" ht="13.5" customHeight="1">
      <c r="A1637" s="438"/>
      <c r="B1637" s="439"/>
      <c r="C1637" s="440"/>
      <c r="D1637" s="441"/>
      <c r="E1637" s="441"/>
      <c r="F1637" s="442"/>
    </row>
    <row r="1638" spans="1:6" ht="13.5" customHeight="1">
      <c r="A1638" s="438"/>
      <c r="B1638" s="439"/>
      <c r="C1638" s="440"/>
      <c r="D1638" s="441"/>
      <c r="E1638" s="441"/>
      <c r="F1638" s="442"/>
    </row>
    <row r="1639" spans="1:6" ht="13.5" customHeight="1">
      <c r="A1639" s="438"/>
      <c r="B1639" s="439"/>
      <c r="C1639" s="440"/>
      <c r="D1639" s="441"/>
      <c r="E1639" s="441"/>
      <c r="F1639" s="442"/>
    </row>
    <row r="1640" spans="1:6" ht="13.5" customHeight="1">
      <c r="A1640" s="438"/>
      <c r="B1640" s="439"/>
      <c r="C1640" s="440"/>
      <c r="D1640" s="441"/>
      <c r="E1640" s="441"/>
      <c r="F1640" s="442"/>
    </row>
    <row r="1641" spans="1:6" ht="13.5" customHeight="1">
      <c r="A1641" s="438"/>
      <c r="B1641" s="439"/>
      <c r="C1641" s="440"/>
      <c r="D1641" s="441"/>
      <c r="E1641" s="441"/>
      <c r="F1641" s="442"/>
    </row>
    <row r="1642" spans="1:6" ht="13.5" customHeight="1">
      <c r="A1642" s="438"/>
      <c r="B1642" s="439"/>
      <c r="C1642" s="440"/>
      <c r="D1642" s="441"/>
      <c r="E1642" s="441"/>
      <c r="F1642" s="442"/>
    </row>
    <row r="1643" spans="1:6" ht="13.5" customHeight="1">
      <c r="A1643" s="438"/>
      <c r="B1643" s="439"/>
      <c r="C1643" s="440"/>
      <c r="D1643" s="441"/>
      <c r="E1643" s="441"/>
      <c r="F1643" s="442"/>
    </row>
    <row r="1644" spans="1:6" ht="13.5" customHeight="1">
      <c r="A1644" s="438"/>
      <c r="B1644" s="439"/>
      <c r="C1644" s="440"/>
      <c r="D1644" s="441"/>
      <c r="E1644" s="441"/>
      <c r="F1644" s="442"/>
    </row>
    <row r="1645" spans="1:6" ht="13.5" customHeight="1">
      <c r="A1645" s="438"/>
      <c r="B1645" s="439"/>
      <c r="C1645" s="440"/>
      <c r="D1645" s="441"/>
      <c r="E1645" s="441"/>
      <c r="F1645" s="442"/>
    </row>
    <row r="1646" spans="1:6" ht="13.5" customHeight="1">
      <c r="A1646" s="438"/>
      <c r="B1646" s="439"/>
      <c r="C1646" s="440"/>
      <c r="D1646" s="441"/>
      <c r="E1646" s="441"/>
      <c r="F1646" s="442"/>
    </row>
    <row r="1647" spans="1:6" ht="13.5" customHeight="1">
      <c r="A1647" s="438"/>
      <c r="B1647" s="439"/>
      <c r="C1647" s="440"/>
      <c r="D1647" s="441"/>
      <c r="E1647" s="441"/>
      <c r="F1647" s="442"/>
    </row>
    <row r="1648" spans="1:6" ht="13.5" customHeight="1">
      <c r="A1648" s="438"/>
      <c r="B1648" s="439"/>
      <c r="C1648" s="440"/>
      <c r="D1648" s="441"/>
      <c r="E1648" s="441"/>
      <c r="F1648" s="442"/>
    </row>
    <row r="1649" spans="1:6" ht="13.5" customHeight="1">
      <c r="A1649" s="438"/>
      <c r="B1649" s="439"/>
      <c r="C1649" s="440"/>
      <c r="D1649" s="441"/>
      <c r="E1649" s="441"/>
      <c r="F1649" s="442"/>
    </row>
    <row r="1650" spans="1:6" ht="13.5" customHeight="1">
      <c r="A1650" s="438"/>
      <c r="B1650" s="439"/>
      <c r="C1650" s="440"/>
      <c r="D1650" s="441"/>
      <c r="E1650" s="441"/>
      <c r="F1650" s="442"/>
    </row>
    <row r="1651" spans="1:6" ht="13.5" customHeight="1">
      <c r="A1651" s="438"/>
      <c r="B1651" s="439"/>
      <c r="C1651" s="440"/>
      <c r="D1651" s="441"/>
      <c r="E1651" s="441"/>
      <c r="F1651" s="442"/>
    </row>
    <row r="1652" spans="1:6" ht="13.5" customHeight="1">
      <c r="A1652" s="438"/>
      <c r="B1652" s="439"/>
      <c r="C1652" s="440"/>
      <c r="D1652" s="441"/>
      <c r="E1652" s="441"/>
      <c r="F1652" s="442"/>
    </row>
    <row r="1653" spans="1:6" ht="13.5" customHeight="1">
      <c r="A1653" s="438"/>
      <c r="B1653" s="443"/>
      <c r="C1653" s="440"/>
      <c r="D1653" s="444"/>
      <c r="E1653" s="444"/>
      <c r="F1653" s="442"/>
    </row>
    <row r="1654" spans="1:6" ht="13.5" customHeight="1">
      <c r="A1654" s="438"/>
      <c r="B1654" s="439"/>
      <c r="C1654" s="440"/>
      <c r="D1654" s="441"/>
      <c r="E1654" s="441"/>
      <c r="F1654" s="442"/>
    </row>
    <row r="1655" spans="1:6" ht="13.5" customHeight="1">
      <c r="A1655" s="438"/>
      <c r="B1655" s="439"/>
      <c r="C1655" s="440"/>
      <c r="D1655" s="441"/>
      <c r="E1655" s="441"/>
      <c r="F1655" s="442"/>
    </row>
    <row r="1656" spans="1:6" ht="13.5" customHeight="1">
      <c r="A1656" s="438"/>
      <c r="B1656" s="439"/>
      <c r="C1656" s="440"/>
      <c r="D1656" s="441"/>
      <c r="E1656" s="441"/>
      <c r="F1656" s="442"/>
    </row>
    <row r="1657" spans="1:6" ht="13.5" customHeight="1">
      <c r="A1657" s="438"/>
      <c r="B1657" s="439"/>
      <c r="C1657" s="440"/>
      <c r="D1657" s="441"/>
      <c r="E1657" s="441"/>
      <c r="F1657" s="442"/>
    </row>
    <row r="1658" spans="1:6" ht="13.5" customHeight="1">
      <c r="A1658" s="438"/>
      <c r="B1658" s="439"/>
      <c r="C1658" s="440"/>
      <c r="D1658" s="441"/>
      <c r="E1658" s="441"/>
      <c r="F1658" s="442"/>
    </row>
    <row r="1659" spans="1:6" ht="13.5" customHeight="1">
      <c r="A1659" s="438"/>
      <c r="B1659" s="439"/>
      <c r="C1659" s="440"/>
      <c r="D1659" s="441"/>
      <c r="E1659" s="441"/>
      <c r="F1659" s="442"/>
    </row>
    <row r="1660" spans="1:6" ht="13.5" customHeight="1">
      <c r="A1660" s="438"/>
      <c r="B1660" s="443"/>
      <c r="C1660" s="440"/>
      <c r="D1660" s="444"/>
      <c r="E1660" s="444"/>
      <c r="F1660" s="442"/>
    </row>
    <row r="1661" spans="1:6" ht="13.5" customHeight="1">
      <c r="A1661" s="438"/>
      <c r="B1661" s="439"/>
      <c r="C1661" s="440"/>
      <c r="D1661" s="441"/>
      <c r="E1661" s="441"/>
      <c r="F1661" s="442"/>
    </row>
    <row r="1662" spans="1:6" ht="13.5" customHeight="1">
      <c r="A1662" s="438"/>
      <c r="B1662" s="439"/>
      <c r="C1662" s="440"/>
      <c r="D1662" s="441"/>
      <c r="E1662" s="441"/>
      <c r="F1662" s="442"/>
    </row>
    <row r="1663" spans="1:6" ht="13.5" customHeight="1">
      <c r="A1663" s="438"/>
      <c r="B1663" s="439"/>
      <c r="C1663" s="440"/>
      <c r="D1663" s="441"/>
      <c r="E1663" s="441"/>
      <c r="F1663" s="442"/>
    </row>
    <row r="1664" spans="1:6" ht="13.5" customHeight="1">
      <c r="A1664" s="438"/>
      <c r="B1664" s="439"/>
      <c r="C1664" s="440"/>
      <c r="D1664" s="441"/>
      <c r="E1664" s="441"/>
      <c r="F1664" s="442"/>
    </row>
    <row r="1665" spans="1:6" ht="13.5" customHeight="1">
      <c r="A1665" s="438"/>
      <c r="B1665" s="439"/>
      <c r="C1665" s="440"/>
      <c r="D1665" s="441"/>
      <c r="E1665" s="441"/>
      <c r="F1665" s="442"/>
    </row>
    <row r="1666" spans="1:6" ht="13.5" customHeight="1">
      <c r="A1666" s="438"/>
      <c r="B1666" s="443"/>
      <c r="C1666" s="440"/>
      <c r="D1666" s="444"/>
      <c r="E1666" s="444"/>
      <c r="F1666" s="442"/>
    </row>
    <row r="1667" spans="1:6" ht="13.5" customHeight="1">
      <c r="A1667" s="438"/>
      <c r="B1667" s="439"/>
      <c r="C1667" s="440"/>
      <c r="D1667" s="441"/>
      <c r="E1667" s="441"/>
      <c r="F1667" s="442"/>
    </row>
    <row r="1668" spans="1:6" ht="13.5" customHeight="1">
      <c r="A1668" s="438"/>
      <c r="B1668" s="439"/>
      <c r="C1668" s="440"/>
      <c r="D1668" s="441"/>
      <c r="E1668" s="441"/>
      <c r="F1668" s="442"/>
    </row>
    <row r="1669" spans="1:6" ht="13.5" customHeight="1">
      <c r="A1669" s="438"/>
      <c r="B1669" s="439"/>
      <c r="C1669" s="440"/>
      <c r="D1669" s="441"/>
      <c r="E1669" s="441"/>
      <c r="F1669" s="442"/>
    </row>
    <row r="1670" spans="1:6" ht="13.5" customHeight="1">
      <c r="A1670" s="438"/>
      <c r="B1670" s="439"/>
      <c r="C1670" s="440"/>
      <c r="D1670" s="441"/>
      <c r="E1670" s="441"/>
      <c r="F1670" s="442"/>
    </row>
    <row r="1671" spans="1:6" ht="13.5" customHeight="1">
      <c r="A1671" s="438"/>
      <c r="B1671" s="439"/>
      <c r="C1671" s="440"/>
      <c r="D1671" s="441"/>
      <c r="E1671" s="441"/>
      <c r="F1671" s="442"/>
    </row>
    <row r="1672" spans="1:6" ht="13.5" customHeight="1">
      <c r="A1672" s="438"/>
      <c r="B1672" s="439"/>
      <c r="C1672" s="440"/>
      <c r="D1672" s="441"/>
      <c r="E1672" s="441"/>
      <c r="F1672" s="442"/>
    </row>
    <row r="1673" spans="1:6" ht="13.5" customHeight="1">
      <c r="A1673" s="438"/>
      <c r="B1673" s="439"/>
      <c r="C1673" s="440"/>
      <c r="D1673" s="441"/>
      <c r="E1673" s="441"/>
      <c r="F1673" s="442"/>
    </row>
    <row r="1674" spans="1:6" ht="13.5" customHeight="1">
      <c r="A1674" s="438"/>
      <c r="B1674" s="443"/>
      <c r="C1674" s="440"/>
      <c r="D1674" s="444"/>
      <c r="E1674" s="444"/>
      <c r="F1674" s="442"/>
    </row>
    <row r="1675" spans="1:6" ht="13.5" customHeight="1">
      <c r="A1675" s="438"/>
      <c r="B1675" s="439"/>
      <c r="C1675" s="440"/>
      <c r="D1675" s="441"/>
      <c r="E1675" s="441"/>
      <c r="F1675" s="442"/>
    </row>
    <row r="1676" spans="1:6" ht="13.5" customHeight="1">
      <c r="A1676" s="438"/>
      <c r="B1676" s="439"/>
      <c r="C1676" s="440"/>
      <c r="D1676" s="441"/>
      <c r="E1676" s="441"/>
      <c r="F1676" s="442"/>
    </row>
    <row r="1677" spans="1:6" ht="13.5" customHeight="1">
      <c r="A1677" s="438"/>
      <c r="B1677" s="439"/>
      <c r="C1677" s="440"/>
      <c r="D1677" s="441"/>
      <c r="E1677" s="441"/>
      <c r="F1677" s="442"/>
    </row>
    <row r="1678" spans="1:6" ht="13.5" customHeight="1">
      <c r="A1678" s="438"/>
      <c r="B1678" s="439"/>
      <c r="C1678" s="440"/>
      <c r="D1678" s="441"/>
      <c r="E1678" s="441"/>
      <c r="F1678" s="442"/>
    </row>
    <row r="1679" spans="1:6" ht="13.5" customHeight="1">
      <c r="A1679" s="438"/>
      <c r="B1679" s="439"/>
      <c r="C1679" s="440"/>
      <c r="D1679" s="441"/>
      <c r="E1679" s="441"/>
      <c r="F1679" s="442"/>
    </row>
    <row r="1680" spans="1:6" ht="13.5" customHeight="1">
      <c r="A1680" s="438"/>
      <c r="B1680" s="439"/>
      <c r="C1680" s="440"/>
      <c r="D1680" s="441"/>
      <c r="E1680" s="441"/>
      <c r="F1680" s="442"/>
    </row>
    <row r="1681" spans="1:6" ht="13.5" customHeight="1">
      <c r="A1681" s="438"/>
      <c r="B1681" s="439"/>
      <c r="C1681" s="440"/>
      <c r="D1681" s="441"/>
      <c r="E1681" s="441"/>
      <c r="F1681" s="442"/>
    </row>
    <row r="1682" spans="1:6" ht="13.5" customHeight="1">
      <c r="A1682" s="438"/>
      <c r="B1682" s="439"/>
      <c r="C1682" s="440"/>
      <c r="D1682" s="441"/>
      <c r="E1682" s="441"/>
      <c r="F1682" s="442"/>
    </row>
    <row r="1683" spans="1:6" ht="13.5" customHeight="1">
      <c r="A1683" s="438"/>
      <c r="B1683" s="439"/>
      <c r="C1683" s="440"/>
      <c r="D1683" s="441"/>
      <c r="E1683" s="441"/>
      <c r="F1683" s="442"/>
    </row>
    <row r="1684" spans="1:6" ht="13.5" customHeight="1">
      <c r="A1684" s="438"/>
      <c r="B1684" s="443"/>
      <c r="C1684" s="440"/>
      <c r="D1684" s="444"/>
      <c r="E1684" s="444"/>
      <c r="F1684" s="442"/>
    </row>
    <row r="1685" spans="1:6" ht="13.5" customHeight="1">
      <c r="A1685" s="438"/>
      <c r="B1685" s="439"/>
      <c r="C1685" s="440"/>
      <c r="D1685" s="441"/>
      <c r="E1685" s="441"/>
      <c r="F1685" s="442"/>
    </row>
    <row r="1686" spans="1:6" ht="13.5" customHeight="1">
      <c r="A1686" s="438"/>
      <c r="B1686" s="439"/>
      <c r="C1686" s="440"/>
      <c r="D1686" s="441"/>
      <c r="E1686" s="441"/>
      <c r="F1686" s="442"/>
    </row>
    <row r="1687" spans="1:6" ht="13.5" customHeight="1">
      <c r="A1687" s="438"/>
      <c r="B1687" s="439"/>
      <c r="C1687" s="440"/>
      <c r="D1687" s="441"/>
      <c r="E1687" s="441"/>
      <c r="F1687" s="442"/>
    </row>
    <row r="1688" spans="1:6" ht="13.5" customHeight="1">
      <c r="A1688" s="438"/>
      <c r="B1688" s="439"/>
      <c r="C1688" s="440"/>
      <c r="D1688" s="441"/>
      <c r="E1688" s="441"/>
      <c r="F1688" s="442"/>
    </row>
    <row r="1689" spans="1:6" ht="13.5" customHeight="1">
      <c r="A1689" s="438"/>
      <c r="B1689" s="439"/>
      <c r="C1689" s="440"/>
      <c r="D1689" s="441"/>
      <c r="E1689" s="441"/>
      <c r="F1689" s="442"/>
    </row>
    <row r="1690" spans="1:6" ht="13.5" customHeight="1">
      <c r="A1690" s="438"/>
      <c r="B1690" s="439"/>
      <c r="C1690" s="440"/>
      <c r="D1690" s="441"/>
      <c r="E1690" s="441"/>
      <c r="F1690" s="442"/>
    </row>
    <row r="1691" spans="1:6" ht="13.5" customHeight="1">
      <c r="A1691" s="438"/>
      <c r="B1691" s="439"/>
      <c r="C1691" s="440"/>
      <c r="D1691" s="441"/>
      <c r="E1691" s="441"/>
      <c r="F1691" s="442"/>
    </row>
    <row r="1692" spans="1:6" ht="13.5" customHeight="1">
      <c r="A1692" s="438"/>
      <c r="B1692" s="439"/>
      <c r="C1692" s="440"/>
      <c r="D1692" s="441"/>
      <c r="E1692" s="441"/>
      <c r="F1692" s="442"/>
    </row>
    <row r="1693" spans="1:6" ht="13.5" customHeight="1">
      <c r="A1693" s="438"/>
      <c r="B1693" s="439"/>
      <c r="C1693" s="440"/>
      <c r="D1693" s="441"/>
      <c r="E1693" s="441"/>
      <c r="F1693" s="442"/>
    </row>
    <row r="1694" spans="1:6" ht="13.5" customHeight="1">
      <c r="A1694" s="438"/>
      <c r="B1694" s="439"/>
      <c r="C1694" s="440"/>
      <c r="D1694" s="441"/>
      <c r="E1694" s="441"/>
      <c r="F1694" s="442"/>
    </row>
    <row r="1695" spans="1:6" ht="13.5" customHeight="1">
      <c r="A1695" s="438"/>
      <c r="B1695" s="439"/>
      <c r="C1695" s="440"/>
      <c r="D1695" s="441"/>
      <c r="E1695" s="441"/>
      <c r="F1695" s="442"/>
    </row>
    <row r="1696" spans="1:6" ht="13.5" customHeight="1">
      <c r="A1696" s="438"/>
      <c r="B1696" s="439"/>
      <c r="C1696" s="440"/>
      <c r="D1696" s="441"/>
      <c r="E1696" s="441"/>
      <c r="F1696" s="442"/>
    </row>
    <row r="1697" spans="1:6" ht="13.5" customHeight="1">
      <c r="A1697" s="438"/>
      <c r="B1697" s="439"/>
      <c r="C1697" s="440"/>
      <c r="D1697" s="441"/>
      <c r="E1697" s="441"/>
      <c r="F1697" s="442"/>
    </row>
    <row r="1698" spans="1:6" ht="13.5" customHeight="1">
      <c r="A1698" s="438"/>
      <c r="B1698" s="439"/>
      <c r="C1698" s="440"/>
      <c r="D1698" s="441"/>
      <c r="E1698" s="441"/>
      <c r="F1698" s="442"/>
    </row>
    <row r="1699" spans="1:6" ht="13.5" customHeight="1">
      <c r="A1699" s="438"/>
      <c r="B1699" s="439"/>
      <c r="C1699" s="440"/>
      <c r="D1699" s="441"/>
      <c r="E1699" s="441"/>
      <c r="F1699" s="442"/>
    </row>
    <row r="1700" spans="1:6" ht="13.5" customHeight="1">
      <c r="A1700" s="438"/>
      <c r="B1700" s="439"/>
      <c r="C1700" s="440"/>
      <c r="D1700" s="441"/>
      <c r="E1700" s="441"/>
      <c r="F1700" s="442"/>
    </row>
    <row r="1701" spans="1:6" ht="13.5" customHeight="1">
      <c r="A1701" s="438"/>
      <c r="B1701" s="439"/>
      <c r="C1701" s="440"/>
      <c r="D1701" s="441"/>
      <c r="E1701" s="441"/>
      <c r="F1701" s="442"/>
    </row>
    <row r="1702" spans="1:6" ht="13.5" customHeight="1">
      <c r="A1702" s="438"/>
      <c r="B1702" s="439"/>
      <c r="C1702" s="440"/>
      <c r="D1702" s="441"/>
      <c r="E1702" s="441"/>
      <c r="F1702" s="442"/>
    </row>
    <row r="1703" spans="1:6" ht="13.5" customHeight="1">
      <c r="A1703" s="438"/>
      <c r="B1703" s="439"/>
      <c r="C1703" s="440"/>
      <c r="D1703" s="441"/>
      <c r="E1703" s="441"/>
      <c r="F1703" s="442"/>
    </row>
    <row r="1704" spans="1:6" ht="13.5" customHeight="1">
      <c r="A1704" s="438"/>
      <c r="B1704" s="439"/>
      <c r="C1704" s="440"/>
      <c r="D1704" s="441"/>
      <c r="E1704" s="441"/>
      <c r="F1704" s="442"/>
    </row>
    <row r="1705" spans="1:6" ht="13.5" customHeight="1">
      <c r="A1705" s="438"/>
      <c r="B1705" s="439"/>
      <c r="C1705" s="440"/>
      <c r="D1705" s="441"/>
      <c r="E1705" s="441"/>
      <c r="F1705" s="442"/>
    </row>
    <row r="1706" spans="1:6" ht="13.5" customHeight="1">
      <c r="A1706" s="438"/>
      <c r="B1706" s="439"/>
      <c r="C1706" s="440"/>
      <c r="D1706" s="441"/>
      <c r="E1706" s="441"/>
      <c r="F1706" s="442"/>
    </row>
    <row r="1707" spans="1:6" ht="13.5" customHeight="1">
      <c r="A1707" s="438"/>
      <c r="B1707" s="439"/>
      <c r="C1707" s="440"/>
      <c r="D1707" s="441"/>
      <c r="E1707" s="441"/>
      <c r="F1707" s="442"/>
    </row>
    <row r="1708" spans="1:6" ht="13.5" customHeight="1">
      <c r="A1708" s="438"/>
      <c r="B1708" s="439"/>
      <c r="C1708" s="440"/>
      <c r="D1708" s="441"/>
      <c r="E1708" s="441"/>
      <c r="F1708" s="442"/>
    </row>
    <row r="1709" spans="1:6" ht="13.5" customHeight="1">
      <c r="A1709" s="438"/>
      <c r="B1709" s="439"/>
      <c r="C1709" s="440"/>
      <c r="D1709" s="441"/>
      <c r="E1709" s="441"/>
      <c r="F1709" s="442"/>
    </row>
    <row r="1710" spans="1:6" ht="13.5" customHeight="1">
      <c r="A1710" s="438"/>
      <c r="B1710" s="439"/>
      <c r="C1710" s="440"/>
      <c r="D1710" s="441"/>
      <c r="E1710" s="441"/>
      <c r="F1710" s="442"/>
    </row>
    <row r="1711" spans="1:6" ht="13.5" customHeight="1">
      <c r="A1711" s="438"/>
      <c r="B1711" s="439"/>
      <c r="C1711" s="440"/>
      <c r="D1711" s="441"/>
      <c r="E1711" s="441"/>
      <c r="F1711" s="442"/>
    </row>
    <row r="1712" spans="1:6" ht="13.5" customHeight="1">
      <c r="A1712" s="438"/>
      <c r="B1712" s="439"/>
      <c r="C1712" s="440"/>
      <c r="D1712" s="441"/>
      <c r="E1712" s="441"/>
      <c r="F1712" s="442"/>
    </row>
    <row r="1713" spans="1:6" ht="13.5" customHeight="1">
      <c r="A1713" s="438"/>
      <c r="B1713" s="439"/>
      <c r="C1713" s="440"/>
      <c r="D1713" s="441"/>
      <c r="E1713" s="441"/>
      <c r="F1713" s="442"/>
    </row>
    <row r="1714" spans="1:6" ht="13.5" customHeight="1">
      <c r="A1714" s="438"/>
      <c r="B1714" s="439"/>
      <c r="C1714" s="440"/>
      <c r="D1714" s="441"/>
      <c r="E1714" s="441"/>
      <c r="F1714" s="442"/>
    </row>
    <row r="1715" spans="1:6" ht="13.5" customHeight="1">
      <c r="A1715" s="438"/>
      <c r="B1715" s="439"/>
      <c r="C1715" s="440"/>
      <c r="D1715" s="441"/>
      <c r="E1715" s="441"/>
      <c r="F1715" s="442"/>
    </row>
    <row r="1716" spans="1:6" ht="13.5" customHeight="1">
      <c r="A1716" s="438"/>
      <c r="B1716" s="439"/>
      <c r="C1716" s="440"/>
      <c r="D1716" s="441"/>
      <c r="E1716" s="441"/>
      <c r="F1716" s="442"/>
    </row>
    <row r="1717" spans="1:6" ht="13.5" customHeight="1">
      <c r="A1717" s="438"/>
      <c r="B1717" s="439"/>
      <c r="C1717" s="440"/>
      <c r="D1717" s="441"/>
      <c r="E1717" s="441"/>
      <c r="F1717" s="442"/>
    </row>
    <row r="1718" spans="1:6" ht="13.5" customHeight="1">
      <c r="A1718" s="438"/>
      <c r="B1718" s="439"/>
      <c r="C1718" s="440"/>
      <c r="D1718" s="441"/>
      <c r="E1718" s="441"/>
      <c r="F1718" s="442"/>
    </row>
    <row r="1719" spans="1:6" ht="13.5" customHeight="1">
      <c r="A1719" s="438"/>
      <c r="B1719" s="439"/>
      <c r="C1719" s="440"/>
      <c r="D1719" s="441"/>
      <c r="E1719" s="441"/>
      <c r="F1719" s="442"/>
    </row>
    <row r="1720" spans="1:6" ht="13.5" customHeight="1">
      <c r="A1720" s="438"/>
      <c r="B1720" s="439"/>
      <c r="C1720" s="440"/>
      <c r="D1720" s="441"/>
      <c r="E1720" s="441"/>
      <c r="F1720" s="442"/>
    </row>
    <row r="1721" spans="1:6" ht="13.5" customHeight="1">
      <c r="A1721" s="438"/>
      <c r="B1721" s="439"/>
      <c r="C1721" s="440"/>
      <c r="D1721" s="441"/>
      <c r="E1721" s="441"/>
      <c r="F1721" s="442"/>
    </row>
    <row r="1722" spans="1:6" ht="13.5" customHeight="1">
      <c r="A1722" s="438"/>
      <c r="B1722" s="439"/>
      <c r="C1722" s="440"/>
      <c r="D1722" s="441"/>
      <c r="E1722" s="441"/>
      <c r="F1722" s="442"/>
    </row>
    <row r="1723" spans="1:6" ht="13.5" customHeight="1">
      <c r="A1723" s="438"/>
      <c r="B1723" s="439"/>
      <c r="C1723" s="440"/>
      <c r="D1723" s="441"/>
      <c r="E1723" s="441"/>
      <c r="F1723" s="442"/>
    </row>
    <row r="1724" spans="1:6" ht="13.5" customHeight="1">
      <c r="A1724" s="438"/>
      <c r="B1724" s="439"/>
      <c r="C1724" s="440"/>
      <c r="D1724" s="441"/>
      <c r="E1724" s="441"/>
      <c r="F1724" s="442"/>
    </row>
    <row r="1725" spans="1:6" ht="13.5" customHeight="1">
      <c r="A1725" s="438"/>
      <c r="B1725" s="439"/>
      <c r="C1725" s="440"/>
      <c r="D1725" s="441"/>
      <c r="E1725" s="441"/>
      <c r="F1725" s="442"/>
    </row>
    <row r="1726" spans="1:6" ht="13.5" customHeight="1">
      <c r="A1726" s="438"/>
      <c r="B1726" s="439"/>
      <c r="C1726" s="440"/>
      <c r="D1726" s="441"/>
      <c r="E1726" s="441"/>
      <c r="F1726" s="442"/>
    </row>
    <row r="1727" spans="1:6" ht="13.5" customHeight="1">
      <c r="A1727" s="438"/>
      <c r="B1727" s="443"/>
      <c r="C1727" s="440"/>
      <c r="D1727" s="444"/>
      <c r="E1727" s="444"/>
      <c r="F1727" s="442"/>
    </row>
    <row r="1728" spans="1:6" ht="13.5" customHeight="1">
      <c r="A1728" s="438"/>
      <c r="B1728" s="439"/>
      <c r="C1728" s="440"/>
      <c r="D1728" s="441"/>
      <c r="E1728" s="441"/>
      <c r="F1728" s="442"/>
    </row>
    <row r="1729" spans="1:6" ht="13.5" customHeight="1">
      <c r="A1729" s="438"/>
      <c r="B1729" s="439"/>
      <c r="C1729" s="440"/>
      <c r="D1729" s="441"/>
      <c r="E1729" s="441"/>
      <c r="F1729" s="442"/>
    </row>
    <row r="1730" spans="1:6" ht="13.5" customHeight="1">
      <c r="A1730" s="438"/>
      <c r="B1730" s="439"/>
      <c r="C1730" s="440"/>
      <c r="D1730" s="441"/>
      <c r="E1730" s="441"/>
      <c r="F1730" s="442"/>
    </row>
    <row r="1731" spans="1:6" ht="13.5" customHeight="1">
      <c r="A1731" s="438"/>
      <c r="B1731" s="439"/>
      <c r="C1731" s="440"/>
      <c r="D1731" s="441"/>
      <c r="E1731" s="441"/>
      <c r="F1731" s="442"/>
    </row>
    <row r="1732" spans="1:6" ht="13.5" customHeight="1">
      <c r="A1732" s="438"/>
      <c r="B1732" s="439"/>
      <c r="C1732" s="440"/>
      <c r="D1732" s="441"/>
      <c r="E1732" s="441"/>
      <c r="F1732" s="442"/>
    </row>
    <row r="1733" spans="1:6" ht="13.5" customHeight="1">
      <c r="A1733" s="438"/>
      <c r="B1733" s="439"/>
      <c r="C1733" s="440"/>
      <c r="D1733" s="441"/>
      <c r="E1733" s="441"/>
      <c r="F1733" s="442"/>
    </row>
    <row r="1734" spans="1:6" ht="13.5" customHeight="1">
      <c r="A1734" s="438"/>
      <c r="B1734" s="443"/>
      <c r="C1734" s="440"/>
      <c r="D1734" s="444"/>
      <c r="E1734" s="444"/>
      <c r="F1734" s="442"/>
    </row>
    <row r="1735" spans="1:6" ht="13.5" customHeight="1">
      <c r="A1735" s="438"/>
      <c r="B1735" s="439"/>
      <c r="C1735" s="440"/>
      <c r="D1735" s="441"/>
      <c r="E1735" s="441"/>
      <c r="F1735" s="442"/>
    </row>
    <row r="1736" spans="1:6" ht="13.5" customHeight="1">
      <c r="A1736" s="438"/>
      <c r="B1736" s="439"/>
      <c r="C1736" s="440"/>
      <c r="D1736" s="441"/>
      <c r="E1736" s="441"/>
      <c r="F1736" s="442"/>
    </row>
    <row r="1737" spans="1:6" ht="13.5" customHeight="1">
      <c r="A1737" s="438"/>
      <c r="B1737" s="439"/>
      <c r="C1737" s="440"/>
      <c r="D1737" s="441"/>
      <c r="E1737" s="441"/>
      <c r="F1737" s="442"/>
    </row>
    <row r="1738" spans="1:6" ht="13.5" customHeight="1">
      <c r="A1738" s="438"/>
      <c r="B1738" s="439"/>
      <c r="C1738" s="440"/>
      <c r="D1738" s="441"/>
      <c r="E1738" s="441"/>
      <c r="F1738" s="442"/>
    </row>
    <row r="1739" spans="1:6" ht="13.5" customHeight="1">
      <c r="A1739" s="438"/>
      <c r="B1739" s="439"/>
      <c r="C1739" s="440"/>
      <c r="D1739" s="441"/>
      <c r="E1739" s="441"/>
      <c r="F1739" s="442"/>
    </row>
    <row r="1740" spans="1:6" ht="13.5" customHeight="1">
      <c r="A1740" s="438"/>
      <c r="B1740" s="443"/>
      <c r="C1740" s="440"/>
      <c r="D1740" s="444"/>
      <c r="E1740" s="444"/>
      <c r="F1740" s="442"/>
    </row>
    <row r="1741" spans="1:6" ht="13.5" customHeight="1">
      <c r="A1741" s="438"/>
      <c r="B1741" s="439"/>
      <c r="C1741" s="440"/>
      <c r="D1741" s="441"/>
      <c r="E1741" s="441"/>
      <c r="F1741" s="442"/>
    </row>
    <row r="1742" spans="1:6" ht="13.5" customHeight="1">
      <c r="A1742" s="438"/>
      <c r="B1742" s="439"/>
      <c r="C1742" s="440"/>
      <c r="D1742" s="441"/>
      <c r="E1742" s="441"/>
      <c r="F1742" s="442"/>
    </row>
    <row r="1743" spans="1:6" ht="13.5" customHeight="1">
      <c r="A1743" s="438"/>
      <c r="B1743" s="439"/>
      <c r="C1743" s="440"/>
      <c r="D1743" s="441"/>
      <c r="E1743" s="441"/>
      <c r="F1743" s="442"/>
    </row>
    <row r="1744" spans="1:6" ht="13.5" customHeight="1">
      <c r="A1744" s="438"/>
      <c r="B1744" s="439"/>
      <c r="C1744" s="440"/>
      <c r="D1744" s="441"/>
      <c r="E1744" s="441"/>
      <c r="F1744" s="442"/>
    </row>
    <row r="1745" spans="1:6" ht="13.5" customHeight="1">
      <c r="A1745" s="438"/>
      <c r="B1745" s="439"/>
      <c r="C1745" s="440"/>
      <c r="D1745" s="441"/>
      <c r="E1745" s="441"/>
      <c r="F1745" s="442"/>
    </row>
    <row r="1746" spans="1:6" ht="13.5" customHeight="1">
      <c r="A1746" s="438"/>
      <c r="B1746" s="443"/>
      <c r="C1746" s="440"/>
      <c r="D1746" s="444"/>
      <c r="E1746" s="444"/>
      <c r="F1746" s="442"/>
    </row>
    <row r="1747" spans="1:6" ht="13.5" customHeight="1">
      <c r="A1747" s="438"/>
      <c r="B1747" s="439"/>
      <c r="C1747" s="440"/>
      <c r="D1747" s="441"/>
      <c r="E1747" s="441"/>
      <c r="F1747" s="442"/>
    </row>
    <row r="1748" spans="1:6" ht="13.5" customHeight="1">
      <c r="A1748" s="438"/>
      <c r="B1748" s="439"/>
      <c r="C1748" s="440"/>
      <c r="D1748" s="441"/>
      <c r="E1748" s="441"/>
      <c r="F1748" s="442"/>
    </row>
    <row r="1749" spans="1:6" ht="13.5" customHeight="1">
      <c r="A1749" s="438"/>
      <c r="B1749" s="439"/>
      <c r="C1749" s="440"/>
      <c r="D1749" s="441"/>
      <c r="E1749" s="441"/>
      <c r="F1749" s="442"/>
    </row>
    <row r="1750" spans="1:6" ht="13.5" customHeight="1">
      <c r="A1750" s="438"/>
      <c r="B1750" s="439"/>
      <c r="C1750" s="440"/>
      <c r="D1750" s="441"/>
      <c r="E1750" s="441"/>
      <c r="F1750" s="442"/>
    </row>
    <row r="1751" spans="1:6" ht="13.5" customHeight="1">
      <c r="A1751" s="438"/>
      <c r="B1751" s="439"/>
      <c r="C1751" s="440"/>
      <c r="D1751" s="441"/>
      <c r="E1751" s="441"/>
      <c r="F1751" s="442"/>
    </row>
    <row r="1752" spans="1:6" ht="13.5" customHeight="1">
      <c r="A1752" s="438"/>
      <c r="B1752" s="439"/>
      <c r="C1752" s="440"/>
      <c r="D1752" s="441"/>
      <c r="E1752" s="441"/>
      <c r="F1752" s="442"/>
    </row>
    <row r="1753" spans="1:6" ht="13.5" customHeight="1">
      <c r="A1753" s="438"/>
      <c r="B1753" s="439"/>
      <c r="C1753" s="440"/>
      <c r="D1753" s="441"/>
      <c r="E1753" s="441"/>
      <c r="F1753" s="442"/>
    </row>
    <row r="1754" spans="1:6" ht="13.5" customHeight="1">
      <c r="A1754" s="438"/>
      <c r="B1754" s="439"/>
      <c r="C1754" s="440"/>
      <c r="D1754" s="441"/>
      <c r="E1754" s="441"/>
      <c r="F1754" s="442"/>
    </row>
    <row r="1755" spans="1:6" ht="13.5" customHeight="1">
      <c r="A1755" s="438"/>
      <c r="B1755" s="439"/>
      <c r="C1755" s="440"/>
      <c r="D1755" s="441"/>
      <c r="E1755" s="441"/>
      <c r="F1755" s="442"/>
    </row>
    <row r="1756" spans="1:6" ht="13.5" customHeight="1">
      <c r="A1756" s="438"/>
      <c r="B1756" s="439"/>
      <c r="C1756" s="440"/>
      <c r="D1756" s="441"/>
      <c r="E1756" s="441"/>
      <c r="F1756" s="442"/>
    </row>
    <row r="1757" spans="1:6" ht="13.5" customHeight="1">
      <c r="A1757" s="438"/>
      <c r="B1757" s="439"/>
      <c r="C1757" s="440"/>
      <c r="D1757" s="441"/>
      <c r="E1757" s="441"/>
      <c r="F1757" s="442"/>
    </row>
    <row r="1758" spans="1:6" ht="13.5" customHeight="1">
      <c r="A1758" s="438"/>
      <c r="B1758" s="439"/>
      <c r="C1758" s="440"/>
      <c r="D1758" s="441"/>
      <c r="E1758" s="441"/>
      <c r="F1758" s="442"/>
    </row>
    <row r="1759" spans="1:6" ht="13.5" customHeight="1">
      <c r="A1759" s="438"/>
      <c r="B1759" s="439"/>
      <c r="C1759" s="440"/>
      <c r="D1759" s="441"/>
      <c r="E1759" s="441"/>
      <c r="F1759" s="442"/>
    </row>
    <row r="1760" spans="1:6" ht="13.5" customHeight="1">
      <c r="A1760" s="438"/>
      <c r="B1760" s="439"/>
      <c r="C1760" s="440"/>
      <c r="D1760" s="441"/>
      <c r="E1760" s="441"/>
      <c r="F1760" s="442"/>
    </row>
    <row r="1761" spans="1:6" ht="13.5" customHeight="1">
      <c r="A1761" s="438"/>
      <c r="B1761" s="439"/>
      <c r="C1761" s="440"/>
      <c r="D1761" s="441"/>
      <c r="E1761" s="441"/>
      <c r="F1761" s="442"/>
    </row>
    <row r="1762" spans="1:6" ht="13.5" customHeight="1">
      <c r="A1762" s="438"/>
      <c r="B1762" s="439"/>
      <c r="C1762" s="440"/>
      <c r="D1762" s="441"/>
      <c r="E1762" s="441"/>
      <c r="F1762" s="442"/>
    </row>
    <row r="1763" spans="1:6" ht="13.5" customHeight="1">
      <c r="A1763" s="438"/>
      <c r="B1763" s="439"/>
      <c r="C1763" s="440"/>
      <c r="D1763" s="441"/>
      <c r="E1763" s="441"/>
      <c r="F1763" s="442"/>
    </row>
    <row r="1764" spans="1:6" ht="13.5" customHeight="1">
      <c r="A1764" s="438"/>
      <c r="B1764" s="439"/>
      <c r="C1764" s="440"/>
      <c r="D1764" s="441"/>
      <c r="E1764" s="441"/>
      <c r="F1764" s="442"/>
    </row>
    <row r="1765" spans="1:6" ht="13.5" customHeight="1">
      <c r="A1765" s="438"/>
      <c r="B1765" s="439"/>
      <c r="C1765" s="440"/>
      <c r="D1765" s="441"/>
      <c r="E1765" s="441"/>
      <c r="F1765" s="442"/>
    </row>
    <row r="1766" spans="1:6" ht="13.5" customHeight="1">
      <c r="A1766" s="438"/>
      <c r="B1766" s="439"/>
      <c r="C1766" s="440"/>
      <c r="D1766" s="441"/>
      <c r="E1766" s="441"/>
      <c r="F1766" s="442"/>
    </row>
    <row r="1767" spans="1:6" ht="13.5" customHeight="1">
      <c r="A1767" s="438"/>
      <c r="B1767" s="439"/>
      <c r="C1767" s="440"/>
      <c r="D1767" s="441"/>
      <c r="E1767" s="441"/>
      <c r="F1767" s="442"/>
    </row>
    <row r="1768" spans="1:6" ht="13.5" customHeight="1">
      <c r="A1768" s="438"/>
      <c r="B1768" s="439"/>
      <c r="C1768" s="440"/>
      <c r="D1768" s="441"/>
      <c r="E1768" s="441"/>
      <c r="F1768" s="442"/>
    </row>
    <row r="1769" spans="1:6" ht="13.5" customHeight="1">
      <c r="A1769" s="438"/>
      <c r="B1769" s="439"/>
      <c r="C1769" s="440"/>
      <c r="D1769" s="441"/>
      <c r="E1769" s="441"/>
      <c r="F1769" s="442"/>
    </row>
    <row r="1770" spans="1:6" ht="13.5" customHeight="1">
      <c r="A1770" s="438"/>
      <c r="B1770" s="439"/>
      <c r="C1770" s="440"/>
      <c r="D1770" s="441"/>
      <c r="E1770" s="441"/>
      <c r="F1770" s="442"/>
    </row>
    <row r="1771" spans="1:6" ht="13.5" customHeight="1">
      <c r="A1771" s="438"/>
      <c r="B1771" s="443"/>
      <c r="C1771" s="440"/>
      <c r="D1771" s="444"/>
      <c r="E1771" s="444"/>
      <c r="F1771" s="442"/>
    </row>
    <row r="1772" spans="1:6" ht="13.5" customHeight="1">
      <c r="A1772" s="438"/>
      <c r="B1772" s="439"/>
      <c r="C1772" s="440"/>
      <c r="D1772" s="441"/>
      <c r="E1772" s="441"/>
      <c r="F1772" s="442"/>
    </row>
    <row r="1773" spans="1:6" ht="13.5" customHeight="1">
      <c r="A1773" s="438"/>
      <c r="B1773" s="439"/>
      <c r="C1773" s="440"/>
      <c r="D1773" s="441"/>
      <c r="E1773" s="441"/>
      <c r="F1773" s="442"/>
    </row>
    <row r="1774" spans="1:6" ht="13.5" customHeight="1">
      <c r="A1774" s="438"/>
      <c r="B1774" s="439"/>
      <c r="C1774" s="440"/>
      <c r="D1774" s="441"/>
      <c r="E1774" s="441"/>
      <c r="F1774" s="442"/>
    </row>
    <row r="1775" spans="1:6" ht="13.5" customHeight="1">
      <c r="A1775" s="438"/>
      <c r="B1775" s="439"/>
      <c r="C1775" s="440"/>
      <c r="D1775" s="441"/>
      <c r="E1775" s="441"/>
      <c r="F1775" s="442"/>
    </row>
    <row r="1776" spans="1:6" ht="13.5" customHeight="1">
      <c r="A1776" s="438"/>
      <c r="B1776" s="439"/>
      <c r="C1776" s="440"/>
      <c r="D1776" s="441"/>
      <c r="E1776" s="441"/>
      <c r="F1776" s="442"/>
    </row>
    <row r="1777" spans="1:6" ht="13.5" customHeight="1">
      <c r="A1777" s="438"/>
      <c r="B1777" s="439"/>
      <c r="C1777" s="440"/>
      <c r="D1777" s="441"/>
      <c r="E1777" s="441"/>
      <c r="F1777" s="442"/>
    </row>
    <row r="1778" spans="1:6" ht="13.5" customHeight="1">
      <c r="A1778" s="438"/>
      <c r="B1778" s="439"/>
      <c r="C1778" s="440"/>
      <c r="D1778" s="441"/>
      <c r="E1778" s="441"/>
      <c r="F1778" s="442"/>
    </row>
    <row r="1779" spans="1:6" ht="13.5" customHeight="1">
      <c r="A1779" s="438"/>
      <c r="B1779" s="439"/>
      <c r="C1779" s="440"/>
      <c r="D1779" s="441"/>
      <c r="E1779" s="441"/>
      <c r="F1779" s="442"/>
    </row>
    <row r="1780" spans="1:6" ht="13.5" customHeight="1">
      <c r="A1780" s="438"/>
      <c r="B1780" s="443"/>
      <c r="C1780" s="440"/>
      <c r="D1780" s="444"/>
      <c r="E1780" s="444"/>
      <c r="F1780" s="442"/>
    </row>
    <row r="1781" spans="1:6" ht="13.5" customHeight="1">
      <c r="A1781" s="438"/>
      <c r="B1781" s="439"/>
      <c r="C1781" s="440"/>
      <c r="D1781" s="441"/>
      <c r="E1781" s="441"/>
      <c r="F1781" s="442"/>
    </row>
    <row r="1782" spans="1:6" ht="13.5" customHeight="1">
      <c r="A1782" s="438"/>
      <c r="B1782" s="439"/>
      <c r="C1782" s="440"/>
      <c r="D1782" s="441"/>
      <c r="E1782" s="441"/>
      <c r="F1782" s="442"/>
    </row>
    <row r="1783" spans="1:6" ht="13.5" customHeight="1">
      <c r="A1783" s="438"/>
      <c r="B1783" s="439"/>
      <c r="C1783" s="440"/>
      <c r="D1783" s="441"/>
      <c r="E1783" s="441"/>
      <c r="F1783" s="442"/>
    </row>
    <row r="1784" spans="1:6" ht="13.5" customHeight="1">
      <c r="A1784" s="438"/>
      <c r="B1784" s="439"/>
      <c r="C1784" s="440"/>
      <c r="D1784" s="441"/>
      <c r="E1784" s="441"/>
      <c r="F1784" s="442"/>
    </row>
    <row r="1785" spans="1:6" ht="13.5" customHeight="1">
      <c r="A1785" s="438"/>
      <c r="B1785" s="439"/>
      <c r="C1785" s="440"/>
      <c r="D1785" s="441"/>
      <c r="E1785" s="441"/>
      <c r="F1785" s="442"/>
    </row>
    <row r="1786" spans="1:6" ht="13.5" customHeight="1">
      <c r="A1786" s="438"/>
      <c r="B1786" s="439"/>
      <c r="C1786" s="440"/>
      <c r="D1786" s="441"/>
      <c r="E1786" s="441"/>
      <c r="F1786" s="442"/>
    </row>
    <row r="1787" spans="1:6" ht="13.5" customHeight="1">
      <c r="A1787" s="438"/>
      <c r="B1787" s="439"/>
      <c r="C1787" s="440"/>
      <c r="D1787" s="441"/>
      <c r="E1787" s="441"/>
      <c r="F1787" s="442"/>
    </row>
    <row r="1788" spans="1:6" ht="13.5" customHeight="1">
      <c r="A1788" s="438"/>
      <c r="B1788" s="439"/>
      <c r="C1788" s="440"/>
      <c r="D1788" s="441"/>
      <c r="E1788" s="441"/>
      <c r="F1788" s="442"/>
    </row>
    <row r="1789" spans="1:6" ht="13.5" customHeight="1">
      <c r="A1789" s="438"/>
      <c r="B1789" s="439"/>
      <c r="C1789" s="440"/>
      <c r="D1789" s="441"/>
      <c r="E1789" s="441"/>
      <c r="F1789" s="442"/>
    </row>
    <row r="1790" spans="1:6" ht="13.5" customHeight="1">
      <c r="A1790" s="438"/>
      <c r="B1790" s="439"/>
      <c r="C1790" s="440"/>
      <c r="D1790" s="441"/>
      <c r="E1790" s="441"/>
      <c r="F1790" s="442"/>
    </row>
    <row r="1791" spans="1:6" ht="13.5" customHeight="1">
      <c r="A1791" s="438"/>
      <c r="B1791" s="439"/>
      <c r="C1791" s="440"/>
      <c r="D1791" s="441"/>
      <c r="E1791" s="441"/>
      <c r="F1791" s="442"/>
    </row>
    <row r="1792" spans="1:6" ht="13.5" customHeight="1">
      <c r="A1792" s="438"/>
      <c r="B1792" s="439"/>
      <c r="C1792" s="440"/>
      <c r="D1792" s="441"/>
      <c r="E1792" s="441"/>
      <c r="F1792" s="442"/>
    </row>
    <row r="1793" spans="1:6" ht="13.5" customHeight="1">
      <c r="A1793" s="438"/>
      <c r="B1793" s="439"/>
      <c r="C1793" s="440"/>
      <c r="D1793" s="441"/>
      <c r="E1793" s="441"/>
      <c r="F1793" s="442"/>
    </row>
    <row r="1794" spans="1:6" ht="13.5" customHeight="1">
      <c r="A1794" s="438"/>
      <c r="B1794" s="439"/>
      <c r="C1794" s="440"/>
      <c r="D1794" s="441"/>
      <c r="E1794" s="441"/>
      <c r="F1794" s="442"/>
    </row>
    <row r="1795" spans="1:6" ht="13.5" customHeight="1">
      <c r="A1795" s="438"/>
      <c r="B1795" s="439"/>
      <c r="C1795" s="440"/>
      <c r="D1795" s="441"/>
      <c r="E1795" s="441"/>
      <c r="F1795" s="442"/>
    </row>
    <row r="1796" spans="1:6" ht="13.5" customHeight="1">
      <c r="A1796" s="438"/>
      <c r="B1796" s="439"/>
      <c r="C1796" s="440"/>
      <c r="D1796" s="441"/>
      <c r="E1796" s="441"/>
      <c r="F1796" s="442"/>
    </row>
    <row r="1797" spans="1:6" ht="13.5" customHeight="1">
      <c r="A1797" s="438"/>
      <c r="B1797" s="439"/>
      <c r="C1797" s="440"/>
      <c r="D1797" s="441"/>
      <c r="E1797" s="441"/>
      <c r="F1797" s="442"/>
    </row>
    <row r="1798" spans="1:6" ht="13.5" customHeight="1">
      <c r="A1798" s="438"/>
      <c r="B1798" s="439"/>
      <c r="C1798" s="440"/>
      <c r="D1798" s="441"/>
      <c r="E1798" s="441"/>
      <c r="F1798" s="442"/>
    </row>
    <row r="1799" spans="1:6" ht="13.5" customHeight="1">
      <c r="A1799" s="438"/>
      <c r="B1799" s="439"/>
      <c r="C1799" s="440"/>
      <c r="D1799" s="441"/>
      <c r="E1799" s="441"/>
      <c r="F1799" s="442"/>
    </row>
    <row r="1800" spans="1:6" ht="13.5" customHeight="1">
      <c r="A1800" s="438"/>
      <c r="B1800" s="439"/>
      <c r="C1800" s="440"/>
      <c r="D1800" s="441"/>
      <c r="E1800" s="441"/>
      <c r="F1800" s="442"/>
    </row>
    <row r="1801" spans="1:6" ht="13.5" customHeight="1">
      <c r="A1801" s="438"/>
      <c r="B1801" s="439"/>
      <c r="C1801" s="440"/>
      <c r="D1801" s="441"/>
      <c r="E1801" s="441"/>
      <c r="F1801" s="442"/>
    </row>
    <row r="1802" spans="1:6" ht="13.5" customHeight="1">
      <c r="A1802" s="438"/>
      <c r="B1802" s="439"/>
      <c r="C1802" s="440"/>
      <c r="D1802" s="441"/>
      <c r="E1802" s="441"/>
      <c r="F1802" s="442"/>
    </row>
    <row r="1803" spans="1:6" ht="13.5" customHeight="1">
      <c r="A1803" s="438"/>
      <c r="B1803" s="439"/>
      <c r="C1803" s="440"/>
      <c r="D1803" s="441"/>
      <c r="E1803" s="441"/>
      <c r="F1803" s="442"/>
    </row>
    <row r="1804" spans="1:6" ht="13.5" customHeight="1">
      <c r="A1804" s="438"/>
      <c r="B1804" s="439"/>
      <c r="C1804" s="440"/>
      <c r="D1804" s="441"/>
      <c r="E1804" s="441"/>
      <c r="F1804" s="442"/>
    </row>
    <row r="1805" spans="1:6" ht="13.5" customHeight="1">
      <c r="A1805" s="438"/>
      <c r="B1805" s="439"/>
      <c r="C1805" s="440"/>
      <c r="D1805" s="441"/>
      <c r="E1805" s="441"/>
      <c r="F1805" s="442"/>
    </row>
    <row r="1806" spans="1:6" ht="13.5" customHeight="1">
      <c r="A1806" s="438"/>
      <c r="B1806" s="439"/>
      <c r="C1806" s="440"/>
      <c r="D1806" s="441"/>
      <c r="E1806" s="441"/>
      <c r="F1806" s="442"/>
    </row>
    <row r="1807" spans="1:6" ht="13.5" customHeight="1">
      <c r="A1807" s="438"/>
      <c r="B1807" s="443"/>
      <c r="C1807" s="440"/>
      <c r="D1807" s="444"/>
      <c r="E1807" s="444"/>
      <c r="F1807" s="442"/>
    </row>
    <row r="1808" spans="1:6" ht="13.5" customHeight="1">
      <c r="A1808" s="438"/>
      <c r="B1808" s="439"/>
      <c r="C1808" s="440"/>
      <c r="D1808" s="441"/>
      <c r="E1808" s="441"/>
      <c r="F1808" s="442"/>
    </row>
    <row r="1809" spans="1:6" ht="13.5" customHeight="1">
      <c r="A1809" s="438"/>
      <c r="B1809" s="439"/>
      <c r="C1809" s="440"/>
      <c r="D1809" s="441"/>
      <c r="E1809" s="441"/>
      <c r="F1809" s="442"/>
    </row>
    <row r="1810" spans="1:6" ht="13.5" customHeight="1">
      <c r="A1810" s="438"/>
      <c r="B1810" s="439"/>
      <c r="C1810" s="440"/>
      <c r="D1810" s="441"/>
      <c r="E1810" s="441"/>
      <c r="F1810" s="442"/>
    </row>
    <row r="1811" spans="1:6" ht="13.5" customHeight="1">
      <c r="A1811" s="438"/>
      <c r="B1811" s="439"/>
      <c r="C1811" s="440"/>
      <c r="D1811" s="441"/>
      <c r="E1811" s="441"/>
      <c r="F1811" s="442"/>
    </row>
    <row r="1812" spans="1:6" ht="13.5" customHeight="1">
      <c r="A1812" s="438"/>
      <c r="B1812" s="439"/>
      <c r="C1812" s="440"/>
      <c r="D1812" s="441"/>
      <c r="E1812" s="441"/>
      <c r="F1812" s="442"/>
    </row>
    <row r="1813" spans="1:6" ht="13.5" customHeight="1">
      <c r="A1813" s="438"/>
      <c r="B1813" s="439"/>
      <c r="C1813" s="440"/>
      <c r="D1813" s="441"/>
      <c r="E1813" s="441"/>
      <c r="F1813" s="442"/>
    </row>
    <row r="1814" spans="1:6" ht="13.5" customHeight="1">
      <c r="A1814" s="438"/>
      <c r="B1814" s="439"/>
      <c r="C1814" s="440"/>
      <c r="D1814" s="441"/>
      <c r="E1814" s="441"/>
      <c r="F1814" s="442"/>
    </row>
    <row r="1815" spans="1:6" ht="13.5" customHeight="1">
      <c r="A1815" s="438"/>
      <c r="B1815" s="439"/>
      <c r="C1815" s="440"/>
      <c r="D1815" s="441"/>
      <c r="E1815" s="441"/>
      <c r="F1815" s="442"/>
    </row>
    <row r="1816" spans="1:6" ht="13.5" customHeight="1">
      <c r="A1816" s="438"/>
      <c r="B1816" s="439"/>
      <c r="C1816" s="440"/>
      <c r="D1816" s="441"/>
      <c r="E1816" s="441"/>
      <c r="F1816" s="442"/>
    </row>
    <row r="1817" spans="1:6" ht="13.5" customHeight="1">
      <c r="A1817" s="438"/>
      <c r="B1817" s="439"/>
      <c r="C1817" s="440"/>
      <c r="D1817" s="441"/>
      <c r="E1817" s="441"/>
      <c r="F1817" s="442"/>
    </row>
    <row r="1818" spans="1:6" ht="13.5" customHeight="1">
      <c r="A1818" s="438"/>
      <c r="B1818" s="439"/>
      <c r="C1818" s="440"/>
      <c r="D1818" s="441"/>
      <c r="E1818" s="441"/>
      <c r="F1818" s="442"/>
    </row>
    <row r="1819" spans="1:6" ht="13.5" customHeight="1">
      <c r="A1819" s="438"/>
      <c r="B1819" s="439"/>
      <c r="C1819" s="440"/>
      <c r="D1819" s="441"/>
      <c r="E1819" s="441"/>
      <c r="F1819" s="442"/>
    </row>
    <row r="1820" spans="1:6" ht="13.5" customHeight="1">
      <c r="A1820" s="438"/>
      <c r="B1820" s="439"/>
      <c r="C1820" s="440"/>
      <c r="D1820" s="441"/>
      <c r="E1820" s="441"/>
      <c r="F1820" s="442"/>
    </row>
    <row r="1821" spans="1:6" ht="13.5" customHeight="1">
      <c r="A1821" s="438"/>
      <c r="B1821" s="439"/>
      <c r="C1821" s="440"/>
      <c r="D1821" s="441"/>
      <c r="E1821" s="441"/>
      <c r="F1821" s="442"/>
    </row>
    <row r="1822" spans="1:6" ht="13.5" customHeight="1">
      <c r="A1822" s="438"/>
      <c r="B1822" s="439"/>
      <c r="C1822" s="440"/>
      <c r="D1822" s="441"/>
      <c r="E1822" s="441"/>
      <c r="F1822" s="442"/>
    </row>
    <row r="1823" spans="1:6" ht="13.5" customHeight="1">
      <c r="A1823" s="438"/>
      <c r="B1823" s="439"/>
      <c r="C1823" s="440"/>
      <c r="D1823" s="441"/>
      <c r="E1823" s="441"/>
      <c r="F1823" s="442"/>
    </row>
    <row r="1824" spans="1:6" ht="13.5" customHeight="1">
      <c r="A1824" s="438"/>
      <c r="B1824" s="439"/>
      <c r="C1824" s="440"/>
      <c r="D1824" s="441"/>
      <c r="E1824" s="441"/>
      <c r="F1824" s="442"/>
    </row>
    <row r="1825" spans="1:6" ht="13.5" customHeight="1">
      <c r="A1825" s="438"/>
      <c r="B1825" s="439"/>
      <c r="C1825" s="440"/>
      <c r="D1825" s="441"/>
      <c r="E1825" s="441"/>
      <c r="F1825" s="442"/>
    </row>
    <row r="1826" spans="1:6" ht="13.5" customHeight="1">
      <c r="A1826" s="438"/>
      <c r="B1826" s="439"/>
      <c r="C1826" s="440"/>
      <c r="D1826" s="441"/>
      <c r="E1826" s="441"/>
      <c r="F1826" s="442"/>
    </row>
    <row r="1827" spans="1:6" ht="13.5" customHeight="1">
      <c r="A1827" s="438"/>
      <c r="B1827" s="439"/>
      <c r="C1827" s="440"/>
      <c r="D1827" s="441"/>
      <c r="E1827" s="441"/>
      <c r="F1827" s="442"/>
    </row>
    <row r="1828" spans="1:6" ht="13.5" customHeight="1">
      <c r="A1828" s="438"/>
      <c r="B1828" s="439"/>
      <c r="C1828" s="440"/>
      <c r="D1828" s="441"/>
      <c r="E1828" s="441"/>
      <c r="F1828" s="442"/>
    </row>
    <row r="1829" spans="1:6" ht="13.5" customHeight="1">
      <c r="A1829" s="438"/>
      <c r="B1829" s="439"/>
      <c r="C1829" s="440"/>
      <c r="D1829" s="441"/>
      <c r="E1829" s="441"/>
      <c r="F1829" s="442"/>
    </row>
    <row r="1830" spans="1:6" ht="13.5" customHeight="1">
      <c r="A1830" s="438"/>
      <c r="B1830" s="439"/>
      <c r="C1830" s="440"/>
      <c r="D1830" s="441"/>
      <c r="E1830" s="441"/>
      <c r="F1830" s="442"/>
    </row>
    <row r="1831" spans="1:6" ht="13.5" customHeight="1">
      <c r="A1831" s="438"/>
      <c r="B1831" s="439"/>
      <c r="C1831" s="440"/>
      <c r="D1831" s="441"/>
      <c r="E1831" s="441"/>
      <c r="F1831" s="442"/>
    </row>
    <row r="1832" spans="1:6" ht="13.5" customHeight="1">
      <c r="A1832" s="438"/>
      <c r="B1832" s="439"/>
      <c r="C1832" s="440"/>
      <c r="D1832" s="441"/>
      <c r="E1832" s="441"/>
      <c r="F1832" s="442"/>
    </row>
    <row r="1833" spans="1:6" ht="13.5" customHeight="1">
      <c r="A1833" s="438"/>
      <c r="B1833" s="439"/>
      <c r="C1833" s="440"/>
      <c r="D1833" s="441"/>
      <c r="E1833" s="441"/>
      <c r="F1833" s="442"/>
    </row>
    <row r="1834" spans="1:6" ht="13.5" customHeight="1">
      <c r="A1834" s="438"/>
      <c r="B1834" s="439"/>
      <c r="C1834" s="440"/>
      <c r="D1834" s="441"/>
      <c r="E1834" s="441"/>
      <c r="F1834" s="442"/>
    </row>
    <row r="1835" spans="1:6" ht="13.5" customHeight="1">
      <c r="A1835" s="438"/>
      <c r="B1835" s="439"/>
      <c r="C1835" s="440"/>
      <c r="D1835" s="441"/>
      <c r="E1835" s="441"/>
      <c r="F1835" s="442"/>
    </row>
    <row r="1836" spans="1:6" ht="13.5" customHeight="1">
      <c r="A1836" s="438"/>
      <c r="B1836" s="439"/>
      <c r="C1836" s="440"/>
      <c r="D1836" s="441"/>
      <c r="E1836" s="441"/>
      <c r="F1836" s="442"/>
    </row>
    <row r="1837" spans="1:6" ht="13.5" customHeight="1">
      <c r="A1837" s="438"/>
      <c r="B1837" s="439"/>
      <c r="C1837" s="440"/>
      <c r="D1837" s="441"/>
      <c r="E1837" s="441"/>
      <c r="F1837" s="442"/>
    </row>
    <row r="1838" spans="1:6" ht="13.5" customHeight="1">
      <c r="A1838" s="438"/>
      <c r="B1838" s="439"/>
      <c r="C1838" s="440"/>
      <c r="D1838" s="441"/>
      <c r="E1838" s="441"/>
      <c r="F1838" s="442"/>
    </row>
    <row r="1839" spans="1:6" ht="13.5" customHeight="1">
      <c r="A1839" s="438"/>
      <c r="B1839" s="439"/>
      <c r="C1839" s="440"/>
      <c r="D1839" s="441"/>
      <c r="E1839" s="441"/>
      <c r="F1839" s="442"/>
    </row>
    <row r="1840" spans="1:6" ht="13.5" customHeight="1">
      <c r="A1840" s="438"/>
      <c r="B1840" s="443"/>
      <c r="C1840" s="440"/>
      <c r="D1840" s="444"/>
      <c r="E1840" s="444"/>
      <c r="F1840" s="442"/>
    </row>
    <row r="1841" spans="1:6" ht="13.5" customHeight="1">
      <c r="A1841" s="438"/>
      <c r="B1841" s="439"/>
      <c r="C1841" s="440"/>
      <c r="D1841" s="441"/>
      <c r="E1841" s="441"/>
      <c r="F1841" s="442"/>
    </row>
    <row r="1842" spans="1:6" ht="13.5" customHeight="1">
      <c r="A1842" s="438"/>
      <c r="B1842" s="439"/>
      <c r="C1842" s="440"/>
      <c r="D1842" s="441"/>
      <c r="E1842" s="441"/>
      <c r="F1842" s="442"/>
    </row>
    <row r="1843" spans="1:6" ht="13.5" customHeight="1">
      <c r="A1843" s="438"/>
      <c r="B1843" s="439"/>
      <c r="C1843" s="440"/>
      <c r="D1843" s="441"/>
      <c r="E1843" s="441"/>
      <c r="F1843" s="442"/>
    </row>
    <row r="1844" spans="1:6" ht="13.5" customHeight="1">
      <c r="A1844" s="438"/>
      <c r="B1844" s="439"/>
      <c r="C1844" s="440"/>
      <c r="D1844" s="441"/>
      <c r="E1844" s="441"/>
      <c r="F1844" s="442"/>
    </row>
    <row r="1845" spans="1:6" ht="13.5" customHeight="1">
      <c r="A1845" s="438"/>
      <c r="B1845" s="439"/>
      <c r="C1845" s="440"/>
      <c r="D1845" s="441"/>
      <c r="E1845" s="441"/>
      <c r="F1845" s="442"/>
    </row>
    <row r="1846" spans="1:6" ht="13.5" customHeight="1">
      <c r="A1846" s="438"/>
      <c r="B1846" s="439"/>
      <c r="C1846" s="440"/>
      <c r="D1846" s="441"/>
      <c r="E1846" s="441"/>
      <c r="F1846" s="442"/>
    </row>
    <row r="1847" spans="1:6" ht="13.5" customHeight="1">
      <c r="A1847" s="438"/>
      <c r="B1847" s="443"/>
      <c r="C1847" s="440"/>
      <c r="D1847" s="444"/>
      <c r="E1847" s="444"/>
      <c r="F1847" s="442"/>
    </row>
    <row r="1848" spans="1:6" ht="13.5" customHeight="1">
      <c r="A1848" s="438"/>
      <c r="B1848" s="439"/>
      <c r="C1848" s="440"/>
      <c r="D1848" s="441"/>
      <c r="E1848" s="441"/>
      <c r="F1848" s="442"/>
    </row>
    <row r="1849" spans="1:6" ht="13.5" customHeight="1">
      <c r="A1849" s="438"/>
      <c r="B1849" s="439"/>
      <c r="C1849" s="440"/>
      <c r="D1849" s="441"/>
      <c r="E1849" s="441"/>
      <c r="F1849" s="442"/>
    </row>
    <row r="1850" spans="1:6" ht="13.5" customHeight="1">
      <c r="A1850" s="438"/>
      <c r="B1850" s="439"/>
      <c r="C1850" s="440"/>
      <c r="D1850" s="441"/>
      <c r="E1850" s="441"/>
      <c r="F1850" s="442"/>
    </row>
    <row r="1851" spans="1:6" ht="13.5" customHeight="1">
      <c r="A1851" s="438"/>
      <c r="B1851" s="439"/>
      <c r="C1851" s="440"/>
      <c r="D1851" s="441"/>
      <c r="E1851" s="441"/>
      <c r="F1851" s="442"/>
    </row>
    <row r="1852" spans="1:6" ht="13.5" customHeight="1">
      <c r="A1852" s="438"/>
      <c r="B1852" s="439"/>
      <c r="C1852" s="440"/>
      <c r="D1852" s="441"/>
      <c r="E1852" s="441"/>
      <c r="F1852" s="442"/>
    </row>
    <row r="1853" spans="1:6" ht="13.5" customHeight="1">
      <c r="A1853" s="438"/>
      <c r="B1853" s="439"/>
      <c r="C1853" s="440"/>
      <c r="D1853" s="441"/>
      <c r="E1853" s="441"/>
      <c r="F1853" s="442"/>
    </row>
    <row r="1854" spans="1:6" ht="13.5" customHeight="1">
      <c r="A1854" s="438"/>
      <c r="B1854" s="439"/>
      <c r="C1854" s="440"/>
      <c r="D1854" s="441"/>
      <c r="E1854" s="441"/>
      <c r="F1854" s="442"/>
    </row>
    <row r="1855" spans="1:6" ht="13.5" customHeight="1">
      <c r="A1855" s="438"/>
      <c r="B1855" s="439"/>
      <c r="C1855" s="440"/>
      <c r="D1855" s="441"/>
      <c r="E1855" s="441"/>
      <c r="F1855" s="442"/>
    </row>
    <row r="1856" spans="1:6" ht="13.5" customHeight="1">
      <c r="A1856" s="438"/>
      <c r="B1856" s="439"/>
      <c r="C1856" s="440"/>
      <c r="D1856" s="441"/>
      <c r="E1856" s="441"/>
      <c r="F1856" s="442"/>
    </row>
    <row r="1857" spans="1:7" s="24" customFormat="1" ht="13.5" customHeight="1">
      <c r="A1857" s="438"/>
      <c r="B1857" s="439"/>
      <c r="C1857" s="440"/>
      <c r="D1857" s="441"/>
      <c r="E1857" s="441"/>
      <c r="F1857" s="442"/>
      <c r="G1857" s="33"/>
    </row>
    <row r="1858" spans="1:6" ht="13.5" customHeight="1">
      <c r="A1858" s="438"/>
      <c r="B1858" s="439"/>
      <c r="C1858" s="440"/>
      <c r="D1858" s="441"/>
      <c r="E1858" s="441"/>
      <c r="F1858" s="442"/>
    </row>
    <row r="1859" spans="1:6" ht="13.5" customHeight="1">
      <c r="A1859" s="438"/>
      <c r="B1859" s="439"/>
      <c r="C1859" s="440"/>
      <c r="D1859" s="441"/>
      <c r="E1859" s="441"/>
      <c r="F1859" s="442"/>
    </row>
    <row r="1860" spans="1:6" ht="13.5" customHeight="1">
      <c r="A1860" s="438"/>
      <c r="B1860" s="439"/>
      <c r="C1860" s="440"/>
      <c r="D1860" s="441"/>
      <c r="E1860" s="441"/>
      <c r="F1860" s="442"/>
    </row>
    <row r="1861" spans="1:6" ht="13.5" customHeight="1">
      <c r="A1861" s="438"/>
      <c r="B1861" s="439"/>
      <c r="C1861" s="440"/>
      <c r="D1861" s="441"/>
      <c r="E1861" s="441"/>
      <c r="F1861" s="442"/>
    </row>
    <row r="1862" spans="1:6" ht="13.5" customHeight="1">
      <c r="A1862" s="438"/>
      <c r="B1862" s="439"/>
      <c r="C1862" s="440"/>
      <c r="D1862" s="441"/>
      <c r="E1862" s="441"/>
      <c r="F1862" s="442"/>
    </row>
    <row r="1863" spans="1:6" ht="13.5" customHeight="1">
      <c r="A1863" s="438"/>
      <c r="B1863" s="439"/>
      <c r="C1863" s="440"/>
      <c r="D1863" s="441"/>
      <c r="E1863" s="441"/>
      <c r="F1863" s="442"/>
    </row>
    <row r="1864" spans="1:6" ht="13.5" customHeight="1">
      <c r="A1864" s="438"/>
      <c r="B1864" s="439"/>
      <c r="C1864" s="440"/>
      <c r="D1864" s="441"/>
      <c r="E1864" s="441"/>
      <c r="F1864" s="442"/>
    </row>
    <row r="1865" spans="1:6" ht="13.5" customHeight="1">
      <c r="A1865" s="438"/>
      <c r="B1865" s="439"/>
      <c r="C1865" s="440"/>
      <c r="D1865" s="441"/>
      <c r="E1865" s="441"/>
      <c r="F1865" s="442"/>
    </row>
    <row r="1866" spans="1:6" ht="13.5" customHeight="1">
      <c r="A1866" s="438"/>
      <c r="B1866" s="439"/>
      <c r="C1866" s="440"/>
      <c r="D1866" s="441"/>
      <c r="E1866" s="441"/>
      <c r="F1866" s="442"/>
    </row>
    <row r="1867" spans="1:6" ht="13.5" customHeight="1">
      <c r="A1867" s="438"/>
      <c r="B1867" s="439"/>
      <c r="C1867" s="440"/>
      <c r="D1867" s="441"/>
      <c r="E1867" s="441"/>
      <c r="F1867" s="442"/>
    </row>
    <row r="1868" spans="1:6" ht="13.5" customHeight="1">
      <c r="A1868" s="438"/>
      <c r="B1868" s="439"/>
      <c r="C1868" s="440"/>
      <c r="D1868" s="441"/>
      <c r="E1868" s="441"/>
      <c r="F1868" s="442"/>
    </row>
    <row r="1869" spans="1:6" ht="13.5" customHeight="1">
      <c r="A1869" s="438"/>
      <c r="B1869" s="439"/>
      <c r="C1869" s="440"/>
      <c r="D1869" s="441"/>
      <c r="E1869" s="441"/>
      <c r="F1869" s="442"/>
    </row>
    <row r="1870" spans="1:6" ht="13.5" customHeight="1">
      <c r="A1870" s="438"/>
      <c r="B1870" s="439"/>
      <c r="C1870" s="440"/>
      <c r="D1870" s="441"/>
      <c r="E1870" s="441"/>
      <c r="F1870" s="442"/>
    </row>
    <row r="1871" spans="1:6" ht="13.5" customHeight="1">
      <c r="A1871" s="438"/>
      <c r="B1871" s="439"/>
      <c r="C1871" s="440"/>
      <c r="D1871" s="441"/>
      <c r="E1871" s="441"/>
      <c r="F1871" s="442"/>
    </row>
    <row r="1872" spans="1:6" ht="13.5" customHeight="1">
      <c r="A1872" s="438"/>
      <c r="B1872" s="439"/>
      <c r="C1872" s="440"/>
      <c r="D1872" s="441"/>
      <c r="E1872" s="441"/>
      <c r="F1872" s="442"/>
    </row>
    <row r="1873" spans="1:6" ht="13.5" customHeight="1">
      <c r="A1873" s="438"/>
      <c r="B1873" s="439"/>
      <c r="C1873" s="440"/>
      <c r="D1873" s="441"/>
      <c r="E1873" s="441"/>
      <c r="F1873" s="442"/>
    </row>
    <row r="1874" spans="1:6" ht="13.5" customHeight="1">
      <c r="A1874" s="438"/>
      <c r="B1874" s="439"/>
      <c r="C1874" s="440"/>
      <c r="D1874" s="441"/>
      <c r="E1874" s="441"/>
      <c r="F1874" s="442"/>
    </row>
    <row r="1875" spans="1:6" ht="13.5" customHeight="1">
      <c r="A1875" s="438"/>
      <c r="B1875" s="439"/>
      <c r="C1875" s="440"/>
      <c r="D1875" s="441"/>
      <c r="E1875" s="441"/>
      <c r="F1875" s="442"/>
    </row>
    <row r="1876" spans="1:6" ht="13.5" customHeight="1">
      <c r="A1876" s="438"/>
      <c r="B1876" s="439"/>
      <c r="C1876" s="440"/>
      <c r="D1876" s="441"/>
      <c r="E1876" s="441"/>
      <c r="F1876" s="442"/>
    </row>
    <row r="1877" spans="1:6" ht="13.5" customHeight="1">
      <c r="A1877" s="438"/>
      <c r="B1877" s="439"/>
      <c r="C1877" s="440"/>
      <c r="D1877" s="441"/>
      <c r="E1877" s="441"/>
      <c r="F1877" s="442"/>
    </row>
    <row r="1878" spans="1:6" ht="13.5" customHeight="1">
      <c r="A1878" s="438"/>
      <c r="B1878" s="439"/>
      <c r="C1878" s="440"/>
      <c r="D1878" s="441"/>
      <c r="E1878" s="441"/>
      <c r="F1878" s="442"/>
    </row>
    <row r="1879" spans="1:6" ht="13.5" customHeight="1">
      <c r="A1879" s="438"/>
      <c r="B1879" s="439"/>
      <c r="C1879" s="440"/>
      <c r="D1879" s="441"/>
      <c r="E1879" s="441"/>
      <c r="F1879" s="442"/>
    </row>
    <row r="1880" spans="1:6" ht="13.5" customHeight="1">
      <c r="A1880" s="438"/>
      <c r="B1880" s="439"/>
      <c r="C1880" s="440"/>
      <c r="D1880" s="441"/>
      <c r="E1880" s="441"/>
      <c r="F1880" s="442"/>
    </row>
    <row r="1881" spans="1:6" ht="13.5" customHeight="1">
      <c r="A1881" s="438"/>
      <c r="B1881" s="439"/>
      <c r="C1881" s="440"/>
      <c r="D1881" s="441"/>
      <c r="E1881" s="441"/>
      <c r="F1881" s="442"/>
    </row>
    <row r="1882" spans="1:6" ht="13.5" customHeight="1">
      <c r="A1882" s="438"/>
      <c r="B1882" s="439"/>
      <c r="C1882" s="440"/>
      <c r="D1882" s="441"/>
      <c r="E1882" s="441"/>
      <c r="F1882" s="442"/>
    </row>
    <row r="1883" spans="1:6" ht="13.5" customHeight="1">
      <c r="A1883" s="438"/>
      <c r="B1883" s="439"/>
      <c r="C1883" s="440"/>
      <c r="D1883" s="441"/>
      <c r="E1883" s="441"/>
      <c r="F1883" s="442"/>
    </row>
    <row r="1884" spans="1:6" ht="13.5" customHeight="1">
      <c r="A1884" s="438"/>
      <c r="B1884" s="439"/>
      <c r="C1884" s="440"/>
      <c r="D1884" s="441"/>
      <c r="E1884" s="441"/>
      <c r="F1884" s="442"/>
    </row>
    <row r="1885" spans="1:6" ht="13.5" customHeight="1">
      <c r="A1885" s="438"/>
      <c r="B1885" s="439"/>
      <c r="C1885" s="440"/>
      <c r="D1885" s="441"/>
      <c r="E1885" s="441"/>
      <c r="F1885" s="442"/>
    </row>
    <row r="1886" spans="1:6" ht="13.5" customHeight="1">
      <c r="A1886" s="438"/>
      <c r="B1886" s="439"/>
      <c r="C1886" s="440"/>
      <c r="D1886" s="441"/>
      <c r="E1886" s="441"/>
      <c r="F1886" s="442"/>
    </row>
    <row r="1887" spans="1:6" ht="13.5" customHeight="1">
      <c r="A1887" s="438"/>
      <c r="B1887" s="439"/>
      <c r="C1887" s="440"/>
      <c r="D1887" s="441"/>
      <c r="E1887" s="441"/>
      <c r="F1887" s="442"/>
    </row>
    <row r="1888" spans="1:6" ht="13.5" customHeight="1">
      <c r="A1888" s="438"/>
      <c r="B1888" s="439"/>
      <c r="C1888" s="440"/>
      <c r="D1888" s="441"/>
      <c r="E1888" s="441"/>
      <c r="F1888" s="442"/>
    </row>
    <row r="1889" spans="1:6" ht="13.5" customHeight="1">
      <c r="A1889" s="438"/>
      <c r="B1889" s="439"/>
      <c r="C1889" s="440"/>
      <c r="D1889" s="441"/>
      <c r="E1889" s="441"/>
      <c r="F1889" s="442"/>
    </row>
    <row r="1890" spans="1:6" ht="13.5" customHeight="1">
      <c r="A1890" s="438"/>
      <c r="B1890" s="439"/>
      <c r="C1890" s="440"/>
      <c r="D1890" s="441"/>
      <c r="E1890" s="441"/>
      <c r="F1890" s="442"/>
    </row>
    <row r="1891" spans="1:6" ht="13.5" customHeight="1">
      <c r="A1891" s="438"/>
      <c r="B1891" s="439"/>
      <c r="C1891" s="440"/>
      <c r="D1891" s="441"/>
      <c r="E1891" s="441"/>
      <c r="F1891" s="442"/>
    </row>
    <row r="1892" spans="1:6" ht="13.5" customHeight="1">
      <c r="A1892" s="438"/>
      <c r="B1892" s="443"/>
      <c r="C1892" s="440"/>
      <c r="D1892" s="444"/>
      <c r="E1892" s="444"/>
      <c r="F1892" s="442"/>
    </row>
    <row r="1893" spans="1:6" ht="13.5" customHeight="1">
      <c r="A1893" s="438"/>
      <c r="B1893" s="439"/>
      <c r="C1893" s="440"/>
      <c r="D1893" s="441"/>
      <c r="E1893" s="441"/>
      <c r="F1893" s="442"/>
    </row>
    <row r="1894" spans="1:6" ht="13.5" customHeight="1">
      <c r="A1894" s="438"/>
      <c r="B1894" s="439"/>
      <c r="C1894" s="440"/>
      <c r="D1894" s="441"/>
      <c r="E1894" s="441"/>
      <c r="F1894" s="442"/>
    </row>
    <row r="1895" spans="1:6" ht="13.5" customHeight="1">
      <c r="A1895" s="438"/>
      <c r="B1895" s="443"/>
      <c r="C1895" s="440"/>
      <c r="D1895" s="444"/>
      <c r="E1895" s="444"/>
      <c r="F1895" s="442"/>
    </row>
    <row r="1896" spans="1:6" ht="13.5" customHeight="1">
      <c r="A1896" s="438"/>
      <c r="B1896" s="439"/>
      <c r="C1896" s="440"/>
      <c r="D1896" s="441"/>
      <c r="E1896" s="441"/>
      <c r="F1896" s="442"/>
    </row>
    <row r="1897" spans="1:6" ht="13.5" customHeight="1">
      <c r="A1897" s="438"/>
      <c r="B1897" s="439"/>
      <c r="C1897" s="440"/>
      <c r="D1897" s="441"/>
      <c r="E1897" s="441"/>
      <c r="F1897" s="442"/>
    </row>
    <row r="1898" spans="1:6" ht="13.5" customHeight="1">
      <c r="A1898" s="438"/>
      <c r="B1898" s="439"/>
      <c r="C1898" s="440"/>
      <c r="D1898" s="441"/>
      <c r="E1898" s="441"/>
      <c r="F1898" s="442"/>
    </row>
    <row r="1899" spans="1:6" ht="13.5" customHeight="1">
      <c r="A1899" s="438"/>
      <c r="B1899" s="443"/>
      <c r="C1899" s="440"/>
      <c r="D1899" s="444"/>
      <c r="E1899" s="444"/>
      <c r="F1899" s="442"/>
    </row>
    <row r="1900" spans="1:6" ht="13.5" customHeight="1">
      <c r="A1900" s="438"/>
      <c r="B1900" s="439"/>
      <c r="C1900" s="440"/>
      <c r="D1900" s="441"/>
      <c r="E1900" s="441"/>
      <c r="F1900" s="442"/>
    </row>
    <row r="1901" spans="1:6" ht="13.5" customHeight="1">
      <c r="A1901" s="438"/>
      <c r="B1901" s="439"/>
      <c r="C1901" s="440"/>
      <c r="D1901" s="441"/>
      <c r="E1901" s="441"/>
      <c r="F1901" s="442"/>
    </row>
    <row r="1902" spans="1:6" ht="13.5" customHeight="1">
      <c r="A1902" s="438"/>
      <c r="B1902" s="439"/>
      <c r="C1902" s="440"/>
      <c r="D1902" s="441"/>
      <c r="E1902" s="441"/>
      <c r="F1902" s="442"/>
    </row>
    <row r="1903" spans="1:6" ht="13.5" customHeight="1">
      <c r="A1903" s="438"/>
      <c r="B1903" s="439"/>
      <c r="C1903" s="440"/>
      <c r="D1903" s="441"/>
      <c r="E1903" s="441"/>
      <c r="F1903" s="442"/>
    </row>
    <row r="1904" spans="1:6" ht="13.5" customHeight="1">
      <c r="A1904" s="438"/>
      <c r="B1904" s="439"/>
      <c r="C1904" s="440"/>
      <c r="D1904" s="441"/>
      <c r="E1904" s="441"/>
      <c r="F1904" s="442"/>
    </row>
    <row r="1905" spans="1:6" ht="13.5" customHeight="1">
      <c r="A1905" s="438"/>
      <c r="B1905" s="443"/>
      <c r="C1905" s="440"/>
      <c r="D1905" s="444"/>
      <c r="E1905" s="444"/>
      <c r="F1905" s="442"/>
    </row>
    <row r="1906" spans="1:6" ht="13.5" customHeight="1">
      <c r="A1906" s="438"/>
      <c r="B1906" s="439"/>
      <c r="C1906" s="440"/>
      <c r="D1906" s="441"/>
      <c r="E1906" s="441"/>
      <c r="F1906" s="442"/>
    </row>
    <row r="1907" spans="1:6" ht="13.5" customHeight="1">
      <c r="A1907" s="438"/>
      <c r="B1907" s="439"/>
      <c r="C1907" s="440"/>
      <c r="D1907" s="441"/>
      <c r="E1907" s="441"/>
      <c r="F1907" s="442"/>
    </row>
    <row r="1908" spans="1:6" ht="13.5" customHeight="1">
      <c r="A1908" s="438"/>
      <c r="B1908" s="439"/>
      <c r="C1908" s="440"/>
      <c r="D1908" s="441"/>
      <c r="E1908" s="441"/>
      <c r="F1908" s="442"/>
    </row>
    <row r="1909" spans="1:6" ht="13.5" customHeight="1">
      <c r="A1909" s="438"/>
      <c r="B1909" s="439"/>
      <c r="C1909" s="440"/>
      <c r="D1909" s="441"/>
      <c r="E1909" s="441"/>
      <c r="F1909" s="442"/>
    </row>
    <row r="1910" spans="1:6" ht="13.5" customHeight="1">
      <c r="A1910" s="438"/>
      <c r="B1910" s="439"/>
      <c r="C1910" s="440"/>
      <c r="D1910" s="441"/>
      <c r="E1910" s="441"/>
      <c r="F1910" s="442"/>
    </row>
    <row r="1911" spans="1:6" ht="13.5" customHeight="1">
      <c r="A1911" s="438"/>
      <c r="B1911" s="439"/>
      <c r="C1911" s="440"/>
      <c r="D1911" s="441"/>
      <c r="E1911" s="441"/>
      <c r="F1911" s="442"/>
    </row>
    <row r="1912" spans="1:6" ht="13.5" customHeight="1">
      <c r="A1912" s="438"/>
      <c r="B1912" s="439"/>
      <c r="C1912" s="440"/>
      <c r="D1912" s="441"/>
      <c r="E1912" s="441"/>
      <c r="F1912" s="442"/>
    </row>
    <row r="1913" spans="1:6" ht="13.5" customHeight="1">
      <c r="A1913" s="438"/>
      <c r="B1913" s="439"/>
      <c r="C1913" s="440"/>
      <c r="D1913" s="441"/>
      <c r="E1913" s="441"/>
      <c r="F1913" s="442"/>
    </row>
    <row r="1914" spans="1:6" ht="13.5" customHeight="1">
      <c r="A1914" s="438"/>
      <c r="B1914" s="439"/>
      <c r="C1914" s="440"/>
      <c r="D1914" s="441"/>
      <c r="E1914" s="441"/>
      <c r="F1914" s="442"/>
    </row>
    <row r="1915" spans="1:6" ht="13.5" customHeight="1">
      <c r="A1915" s="438"/>
      <c r="B1915" s="439"/>
      <c r="C1915" s="440"/>
      <c r="D1915" s="441"/>
      <c r="E1915" s="441"/>
      <c r="F1915" s="442"/>
    </row>
    <row r="1916" spans="1:6" ht="13.5" customHeight="1">
      <c r="A1916" s="438"/>
      <c r="B1916" s="439"/>
      <c r="C1916" s="440"/>
      <c r="D1916" s="441"/>
      <c r="E1916" s="441"/>
      <c r="F1916" s="442"/>
    </row>
    <row r="1917" spans="1:6" ht="13.5" customHeight="1">
      <c r="A1917" s="438"/>
      <c r="B1917" s="439"/>
      <c r="C1917" s="440"/>
      <c r="D1917" s="441"/>
      <c r="E1917" s="441"/>
      <c r="F1917" s="442"/>
    </row>
    <row r="1918" spans="1:6" ht="13.5" customHeight="1">
      <c r="A1918" s="438"/>
      <c r="B1918" s="439"/>
      <c r="C1918" s="440"/>
      <c r="D1918" s="441"/>
      <c r="E1918" s="441"/>
      <c r="F1918" s="442"/>
    </row>
    <row r="1919" spans="1:6" ht="13.5" customHeight="1">
      <c r="A1919" s="438"/>
      <c r="B1919" s="439"/>
      <c r="C1919" s="440"/>
      <c r="D1919" s="441"/>
      <c r="E1919" s="441"/>
      <c r="F1919" s="442"/>
    </row>
    <row r="1920" spans="1:6" ht="13.5" customHeight="1">
      <c r="A1920" s="438"/>
      <c r="B1920" s="439"/>
      <c r="C1920" s="440"/>
      <c r="D1920" s="441"/>
      <c r="E1920" s="441"/>
      <c r="F1920" s="442"/>
    </row>
    <row r="1921" spans="1:6" ht="13.5" customHeight="1">
      <c r="A1921" s="438"/>
      <c r="B1921" s="439"/>
      <c r="C1921" s="440"/>
      <c r="D1921" s="441"/>
      <c r="E1921" s="441"/>
      <c r="F1921" s="442"/>
    </row>
    <row r="1922" spans="1:6" ht="13.5" customHeight="1">
      <c r="A1922" s="438"/>
      <c r="B1922" s="443"/>
      <c r="C1922" s="440"/>
      <c r="D1922" s="444"/>
      <c r="E1922" s="444"/>
      <c r="F1922" s="442"/>
    </row>
    <row r="1923" spans="1:6" ht="13.5" customHeight="1">
      <c r="A1923" s="438"/>
      <c r="B1923" s="439"/>
      <c r="C1923" s="440"/>
      <c r="D1923" s="441"/>
      <c r="E1923" s="441"/>
      <c r="F1923" s="442"/>
    </row>
    <row r="1924" spans="1:6" ht="13.5" customHeight="1">
      <c r="A1924" s="438"/>
      <c r="B1924" s="439"/>
      <c r="C1924" s="440"/>
      <c r="D1924" s="441"/>
      <c r="E1924" s="441"/>
      <c r="F1924" s="442"/>
    </row>
    <row r="1925" spans="1:6" ht="13.5" customHeight="1">
      <c r="A1925" s="438"/>
      <c r="B1925" s="439"/>
      <c r="C1925" s="440"/>
      <c r="D1925" s="441"/>
      <c r="E1925" s="441"/>
      <c r="F1925" s="442"/>
    </row>
    <row r="1926" spans="1:6" ht="13.5" customHeight="1">
      <c r="A1926" s="438"/>
      <c r="B1926" s="443"/>
      <c r="C1926" s="440"/>
      <c r="D1926" s="444"/>
      <c r="E1926" s="444"/>
      <c r="F1926" s="442"/>
    </row>
    <row r="1927" spans="1:6" ht="13.5" customHeight="1">
      <c r="A1927" s="438"/>
      <c r="B1927" s="439"/>
      <c r="C1927" s="440"/>
      <c r="D1927" s="441"/>
      <c r="E1927" s="441"/>
      <c r="F1927" s="442"/>
    </row>
    <row r="1928" spans="1:6" ht="13.5" customHeight="1">
      <c r="A1928" s="438"/>
      <c r="B1928" s="439"/>
      <c r="C1928" s="440"/>
      <c r="D1928" s="441"/>
      <c r="E1928" s="441"/>
      <c r="F1928" s="442"/>
    </row>
    <row r="1929" spans="1:6" ht="13.5" customHeight="1">
      <c r="A1929" s="438"/>
      <c r="B1929" s="439"/>
      <c r="C1929" s="440"/>
      <c r="D1929" s="441"/>
      <c r="E1929" s="441"/>
      <c r="F1929" s="442"/>
    </row>
    <row r="1930" spans="1:6" ht="13.5" customHeight="1">
      <c r="A1930" s="438"/>
      <c r="B1930" s="439"/>
      <c r="C1930" s="440"/>
      <c r="D1930" s="441"/>
      <c r="E1930" s="441"/>
      <c r="F1930" s="442"/>
    </row>
    <row r="1931" spans="1:6" ht="13.5" customHeight="1">
      <c r="A1931" s="438"/>
      <c r="B1931" s="439"/>
      <c r="C1931" s="440"/>
      <c r="D1931" s="441"/>
      <c r="E1931" s="441"/>
      <c r="F1931" s="442"/>
    </row>
    <row r="1932" spans="1:6" ht="13.5" customHeight="1">
      <c r="A1932" s="438"/>
      <c r="B1932" s="439"/>
      <c r="C1932" s="440"/>
      <c r="D1932" s="441"/>
      <c r="E1932" s="441"/>
      <c r="F1932" s="442"/>
    </row>
    <row r="1933" spans="1:6" ht="13.5" customHeight="1">
      <c r="A1933" s="438"/>
      <c r="B1933" s="439"/>
      <c r="C1933" s="440"/>
      <c r="D1933" s="441"/>
      <c r="E1933" s="441"/>
      <c r="F1933" s="442"/>
    </row>
    <row r="1934" spans="1:6" ht="13.5" customHeight="1">
      <c r="A1934" s="438"/>
      <c r="B1934" s="439"/>
      <c r="C1934" s="440"/>
      <c r="D1934" s="441"/>
      <c r="E1934" s="441"/>
      <c r="F1934" s="442"/>
    </row>
    <row r="1935" spans="1:6" ht="13.5" customHeight="1">
      <c r="A1935" s="438"/>
      <c r="B1935" s="439"/>
      <c r="C1935" s="440"/>
      <c r="D1935" s="441"/>
      <c r="E1935" s="441"/>
      <c r="F1935" s="442"/>
    </row>
    <row r="1936" spans="1:6" ht="13.5" customHeight="1">
      <c r="A1936" s="438"/>
      <c r="B1936" s="439"/>
      <c r="C1936" s="440"/>
      <c r="D1936" s="441"/>
      <c r="E1936" s="441"/>
      <c r="F1936" s="442"/>
    </row>
    <row r="1937" spans="1:6" ht="13.5" customHeight="1">
      <c r="A1937" s="438"/>
      <c r="B1937" s="439"/>
      <c r="C1937" s="440"/>
      <c r="D1937" s="441"/>
      <c r="E1937" s="441"/>
      <c r="F1937" s="442"/>
    </row>
    <row r="1938" spans="1:6" ht="13.5" customHeight="1">
      <c r="A1938" s="438"/>
      <c r="B1938" s="439"/>
      <c r="C1938" s="440"/>
      <c r="D1938" s="441"/>
      <c r="E1938" s="441"/>
      <c r="F1938" s="442"/>
    </row>
    <row r="1939" spans="1:6" ht="13.5" customHeight="1">
      <c r="A1939" s="438"/>
      <c r="B1939" s="439"/>
      <c r="C1939" s="440"/>
      <c r="D1939" s="441"/>
      <c r="E1939" s="441"/>
      <c r="F1939" s="442"/>
    </row>
    <row r="1940" spans="1:6" ht="13.5" customHeight="1">
      <c r="A1940" s="438"/>
      <c r="B1940" s="439"/>
      <c r="C1940" s="440"/>
      <c r="D1940" s="441"/>
      <c r="E1940" s="441"/>
      <c r="F1940" s="442"/>
    </row>
    <row r="1941" spans="1:6" ht="13.5" customHeight="1">
      <c r="A1941" s="438"/>
      <c r="B1941" s="439"/>
      <c r="C1941" s="440"/>
      <c r="D1941" s="441"/>
      <c r="E1941" s="441"/>
      <c r="F1941" s="442"/>
    </row>
    <row r="1942" spans="1:6" ht="13.5" customHeight="1">
      <c r="A1942" s="438"/>
      <c r="B1942" s="439"/>
      <c r="C1942" s="440"/>
      <c r="D1942" s="441"/>
      <c r="E1942" s="441"/>
      <c r="F1942" s="442"/>
    </row>
    <row r="1943" spans="1:6" ht="13.5" customHeight="1">
      <c r="A1943" s="438"/>
      <c r="B1943" s="439"/>
      <c r="C1943" s="440"/>
      <c r="D1943" s="441"/>
      <c r="E1943" s="441"/>
      <c r="F1943" s="442"/>
    </row>
    <row r="1944" spans="1:6" ht="13.5" customHeight="1">
      <c r="A1944" s="438"/>
      <c r="B1944" s="439"/>
      <c r="C1944" s="440"/>
      <c r="D1944" s="441"/>
      <c r="E1944" s="441"/>
      <c r="F1944" s="442"/>
    </row>
    <row r="1945" spans="1:6" ht="13.5" customHeight="1">
      <c r="A1945" s="438"/>
      <c r="B1945" s="439"/>
      <c r="C1945" s="440"/>
      <c r="D1945" s="441"/>
      <c r="E1945" s="441"/>
      <c r="F1945" s="442"/>
    </row>
    <row r="1946" spans="1:6" ht="13.5" customHeight="1">
      <c r="A1946" s="438"/>
      <c r="B1946" s="439"/>
      <c r="C1946" s="440"/>
      <c r="D1946" s="441"/>
      <c r="E1946" s="441"/>
      <c r="F1946" s="442"/>
    </row>
    <row r="1947" spans="1:6" ht="13.5" customHeight="1">
      <c r="A1947" s="438"/>
      <c r="B1947" s="439"/>
      <c r="C1947" s="440"/>
      <c r="D1947" s="441"/>
      <c r="E1947" s="441"/>
      <c r="F1947" s="442"/>
    </row>
    <row r="1948" spans="1:6" ht="13.5" customHeight="1">
      <c r="A1948" s="438"/>
      <c r="B1948" s="439"/>
      <c r="C1948" s="440"/>
      <c r="D1948" s="441"/>
      <c r="E1948" s="441"/>
      <c r="F1948" s="442"/>
    </row>
    <row r="1949" spans="1:6" ht="13.5" customHeight="1">
      <c r="A1949" s="438"/>
      <c r="B1949" s="443"/>
      <c r="C1949" s="440"/>
      <c r="D1949" s="444"/>
      <c r="E1949" s="444"/>
      <c r="F1949" s="442"/>
    </row>
    <row r="1950" spans="1:6" ht="13.5" customHeight="1">
      <c r="A1950" s="438"/>
      <c r="B1950" s="439"/>
      <c r="C1950" s="440"/>
      <c r="D1950" s="441"/>
      <c r="E1950" s="441"/>
      <c r="F1950" s="442"/>
    </row>
    <row r="1951" spans="1:6" ht="13.5" customHeight="1">
      <c r="A1951" s="438"/>
      <c r="B1951" s="439"/>
      <c r="C1951" s="440"/>
      <c r="D1951" s="441"/>
      <c r="E1951" s="441"/>
      <c r="F1951" s="442"/>
    </row>
    <row r="1952" spans="1:6" ht="13.5" customHeight="1">
      <c r="A1952" s="438"/>
      <c r="B1952" s="439"/>
      <c r="C1952" s="440"/>
      <c r="D1952" s="441"/>
      <c r="E1952" s="441"/>
      <c r="F1952" s="442"/>
    </row>
    <row r="1953" spans="1:6" ht="13.5" customHeight="1">
      <c r="A1953" s="438"/>
      <c r="B1953" s="439"/>
      <c r="C1953" s="440"/>
      <c r="D1953" s="441"/>
      <c r="E1953" s="441"/>
      <c r="F1953" s="442"/>
    </row>
    <row r="1954" spans="1:6" ht="13.5" customHeight="1">
      <c r="A1954" s="438"/>
      <c r="B1954" s="439"/>
      <c r="C1954" s="440"/>
      <c r="D1954" s="441"/>
      <c r="E1954" s="441"/>
      <c r="F1954" s="442"/>
    </row>
    <row r="1955" spans="1:6" ht="13.5" customHeight="1">
      <c r="A1955" s="438"/>
      <c r="B1955" s="439"/>
      <c r="C1955" s="440"/>
      <c r="D1955" s="441"/>
      <c r="E1955" s="441"/>
      <c r="F1955" s="442"/>
    </row>
    <row r="1956" spans="1:6" ht="13.5" customHeight="1">
      <c r="A1956" s="438"/>
      <c r="B1956" s="443"/>
      <c r="C1956" s="440"/>
      <c r="D1956" s="441"/>
      <c r="E1956" s="441"/>
      <c r="F1956" s="442"/>
    </row>
    <row r="1957" spans="1:6" ht="13.5" customHeight="1">
      <c r="A1957" s="438"/>
      <c r="B1957" s="439"/>
      <c r="C1957" s="440"/>
      <c r="D1957" s="441"/>
      <c r="E1957" s="441"/>
      <c r="F1957" s="442"/>
    </row>
    <row r="1958" spans="1:6" ht="13.5" customHeight="1">
      <c r="A1958" s="438"/>
      <c r="B1958" s="439"/>
      <c r="C1958" s="440"/>
      <c r="D1958" s="441"/>
      <c r="E1958" s="441"/>
      <c r="F1958" s="442"/>
    </row>
    <row r="1959" spans="1:6" ht="13.5" customHeight="1">
      <c r="A1959" s="438"/>
      <c r="B1959" s="439"/>
      <c r="C1959" s="440"/>
      <c r="D1959" s="441"/>
      <c r="E1959" s="441"/>
      <c r="F1959" s="442"/>
    </row>
    <row r="1960" spans="1:6" ht="13.5" customHeight="1">
      <c r="A1960" s="438"/>
      <c r="B1960" s="439"/>
      <c r="C1960" s="440"/>
      <c r="D1960" s="441"/>
      <c r="E1960" s="441"/>
      <c r="F1960" s="442"/>
    </row>
    <row r="1961" spans="1:6" ht="13.5" customHeight="1">
      <c r="A1961" s="438"/>
      <c r="B1961" s="439"/>
      <c r="C1961" s="440"/>
      <c r="D1961" s="441"/>
      <c r="E1961" s="441"/>
      <c r="F1961" s="442"/>
    </row>
    <row r="1962" spans="1:6" ht="13.5" customHeight="1">
      <c r="A1962" s="438"/>
      <c r="B1962" s="439"/>
      <c r="C1962" s="440"/>
      <c r="D1962" s="441"/>
      <c r="E1962" s="441"/>
      <c r="F1962" s="442"/>
    </row>
    <row r="1963" spans="1:6" ht="13.5" customHeight="1">
      <c r="A1963" s="438"/>
      <c r="B1963" s="443"/>
      <c r="C1963" s="440"/>
      <c r="D1963" s="444"/>
      <c r="E1963" s="444"/>
      <c r="F1963" s="442"/>
    </row>
    <row r="1964" spans="1:6" ht="13.5" customHeight="1">
      <c r="A1964" s="438"/>
      <c r="B1964" s="439"/>
      <c r="C1964" s="440"/>
      <c r="D1964" s="441"/>
      <c r="E1964" s="441"/>
      <c r="F1964" s="442"/>
    </row>
    <row r="1965" spans="1:6" ht="13.5" customHeight="1">
      <c r="A1965" s="438"/>
      <c r="B1965" s="439"/>
      <c r="C1965" s="440"/>
      <c r="D1965" s="441"/>
      <c r="E1965" s="441"/>
      <c r="F1965" s="442"/>
    </row>
    <row r="1966" spans="1:6" ht="13.5" customHeight="1">
      <c r="A1966" s="438"/>
      <c r="B1966" s="439"/>
      <c r="C1966" s="440"/>
      <c r="D1966" s="441"/>
      <c r="E1966" s="441"/>
      <c r="F1966" s="442"/>
    </row>
    <row r="1967" spans="1:6" ht="13.5" customHeight="1">
      <c r="A1967" s="438"/>
      <c r="B1967" s="439"/>
      <c r="C1967" s="440"/>
      <c r="D1967" s="441"/>
      <c r="E1967" s="441"/>
      <c r="F1967" s="442"/>
    </row>
    <row r="1968" spans="1:6" ht="13.5" customHeight="1">
      <c r="A1968" s="438"/>
      <c r="B1968" s="439"/>
      <c r="C1968" s="440"/>
      <c r="D1968" s="441"/>
      <c r="E1968" s="441"/>
      <c r="F1968" s="442"/>
    </row>
    <row r="1969" spans="1:6" ht="13.5" customHeight="1">
      <c r="A1969" s="438"/>
      <c r="B1969" s="443"/>
      <c r="C1969" s="440"/>
      <c r="D1969" s="444"/>
      <c r="E1969" s="444"/>
      <c r="F1969" s="442"/>
    </row>
    <row r="1970" spans="1:6" ht="13.5" customHeight="1">
      <c r="A1970" s="438"/>
      <c r="B1970" s="439"/>
      <c r="C1970" s="440"/>
      <c r="D1970" s="441"/>
      <c r="E1970" s="441"/>
      <c r="F1970" s="442"/>
    </row>
    <row r="1971" spans="1:6" ht="13.5" customHeight="1">
      <c r="A1971" s="438"/>
      <c r="B1971" s="439"/>
      <c r="C1971" s="440"/>
      <c r="D1971" s="441"/>
      <c r="E1971" s="441"/>
      <c r="F1971" s="442"/>
    </row>
    <row r="1972" spans="1:6" ht="13.5" customHeight="1">
      <c r="A1972" s="438"/>
      <c r="B1972" s="439"/>
      <c r="C1972" s="440"/>
      <c r="D1972" s="441"/>
      <c r="E1972" s="441"/>
      <c r="F1972" s="442"/>
    </row>
    <row r="1973" spans="1:6" ht="13.5" customHeight="1">
      <c r="A1973" s="438"/>
      <c r="B1973" s="439"/>
      <c r="C1973" s="440"/>
      <c r="D1973" s="441"/>
      <c r="E1973" s="441"/>
      <c r="F1973" s="442"/>
    </row>
    <row r="1974" spans="1:6" ht="13.5" customHeight="1">
      <c r="A1974" s="438"/>
      <c r="B1974" s="439"/>
      <c r="C1974" s="440"/>
      <c r="D1974" s="441"/>
      <c r="E1974" s="441"/>
      <c r="F1974" s="442"/>
    </row>
    <row r="1975" spans="1:6" ht="13.5" customHeight="1">
      <c r="A1975" s="438"/>
      <c r="B1975" s="439"/>
      <c r="C1975" s="440"/>
      <c r="D1975" s="441"/>
      <c r="E1975" s="441"/>
      <c r="F1975" s="442"/>
    </row>
    <row r="1976" spans="1:6" ht="13.5" customHeight="1">
      <c r="A1976" s="438"/>
      <c r="B1976" s="443"/>
      <c r="C1976" s="440"/>
      <c r="D1976" s="444"/>
      <c r="E1976" s="444"/>
      <c r="F1976" s="442"/>
    </row>
    <row r="1977" spans="1:6" ht="13.5" customHeight="1">
      <c r="A1977" s="438"/>
      <c r="B1977" s="439"/>
      <c r="C1977" s="440"/>
      <c r="D1977" s="441"/>
      <c r="E1977" s="441"/>
      <c r="F1977" s="442"/>
    </row>
    <row r="1978" spans="1:6" ht="13.5" customHeight="1">
      <c r="A1978" s="438"/>
      <c r="B1978" s="439"/>
      <c r="C1978" s="440"/>
      <c r="D1978" s="441"/>
      <c r="E1978" s="441"/>
      <c r="F1978" s="442"/>
    </row>
    <row r="1979" spans="1:6" ht="13.5" customHeight="1">
      <c r="A1979" s="438"/>
      <c r="B1979" s="439"/>
      <c r="C1979" s="440"/>
      <c r="D1979" s="441"/>
      <c r="E1979" s="441"/>
      <c r="F1979" s="442"/>
    </row>
    <row r="1980" spans="1:6" ht="13.5" customHeight="1">
      <c r="A1980" s="438"/>
      <c r="B1980" s="439"/>
      <c r="C1980" s="440"/>
      <c r="D1980" s="441"/>
      <c r="E1980" s="441"/>
      <c r="F1980" s="442"/>
    </row>
    <row r="1981" spans="1:6" ht="13.5" customHeight="1">
      <c r="A1981" s="438"/>
      <c r="B1981" s="439"/>
      <c r="C1981" s="440"/>
      <c r="D1981" s="441"/>
      <c r="E1981" s="441"/>
      <c r="F1981" s="442"/>
    </row>
    <row r="1982" spans="1:6" ht="13.5" customHeight="1">
      <c r="A1982" s="438"/>
      <c r="B1982" s="439"/>
      <c r="C1982" s="440"/>
      <c r="D1982" s="441"/>
      <c r="E1982" s="441"/>
      <c r="F1982" s="442"/>
    </row>
    <row r="1983" spans="1:6" ht="13.5" customHeight="1">
      <c r="A1983" s="438"/>
      <c r="B1983" s="439"/>
      <c r="C1983" s="440"/>
      <c r="D1983" s="441"/>
      <c r="E1983" s="441"/>
      <c r="F1983" s="442"/>
    </row>
    <row r="1984" spans="1:6" ht="13.5" customHeight="1">
      <c r="A1984" s="438"/>
      <c r="B1984" s="439"/>
      <c r="C1984" s="440"/>
      <c r="D1984" s="441"/>
      <c r="E1984" s="441"/>
      <c r="F1984" s="442"/>
    </row>
    <row r="1985" spans="1:6" ht="13.5" customHeight="1">
      <c r="A1985" s="438"/>
      <c r="B1985" s="439"/>
      <c r="C1985" s="440"/>
      <c r="D1985" s="441"/>
      <c r="E1985" s="441"/>
      <c r="F1985" s="442"/>
    </row>
    <row r="1986" spans="1:6" ht="13.5" customHeight="1">
      <c r="A1986" s="438"/>
      <c r="B1986" s="439"/>
      <c r="C1986" s="440"/>
      <c r="D1986" s="441"/>
      <c r="E1986" s="441"/>
      <c r="F1986" s="442"/>
    </row>
    <row r="1987" spans="1:6" ht="13.5" customHeight="1">
      <c r="A1987" s="438"/>
      <c r="B1987" s="439"/>
      <c r="C1987" s="440"/>
      <c r="D1987" s="441"/>
      <c r="E1987" s="441"/>
      <c r="F1987" s="442"/>
    </row>
    <row r="1988" spans="1:6" ht="13.5" customHeight="1">
      <c r="A1988" s="438"/>
      <c r="B1988" s="439"/>
      <c r="C1988" s="440"/>
      <c r="D1988" s="441"/>
      <c r="E1988" s="441"/>
      <c r="F1988" s="442"/>
    </row>
    <row r="1989" spans="1:6" ht="13.5" customHeight="1">
      <c r="A1989" s="438"/>
      <c r="B1989" s="439"/>
      <c r="C1989" s="440"/>
      <c r="D1989" s="441"/>
      <c r="E1989" s="441"/>
      <c r="F1989" s="442"/>
    </row>
    <row r="1990" spans="1:6" ht="13.5" customHeight="1">
      <c r="A1990" s="438"/>
      <c r="B1990" s="439"/>
      <c r="C1990" s="440"/>
      <c r="D1990" s="441"/>
      <c r="E1990" s="441"/>
      <c r="F1990" s="442"/>
    </row>
    <row r="1991" spans="1:6" ht="13.5" customHeight="1">
      <c r="A1991" s="438"/>
      <c r="B1991" s="439"/>
      <c r="C1991" s="440"/>
      <c r="D1991" s="441"/>
      <c r="E1991" s="441"/>
      <c r="F1991" s="442"/>
    </row>
    <row r="1992" spans="1:6" ht="13.5" customHeight="1">
      <c r="A1992" s="438"/>
      <c r="B1992" s="439"/>
      <c r="C1992" s="440"/>
      <c r="D1992" s="441"/>
      <c r="E1992" s="441"/>
      <c r="F1992" s="442"/>
    </row>
    <row r="1993" spans="1:6" ht="13.5" customHeight="1">
      <c r="A1993" s="438"/>
      <c r="B1993" s="439"/>
      <c r="C1993" s="440"/>
      <c r="D1993" s="441"/>
      <c r="E1993" s="441"/>
      <c r="F1993" s="442"/>
    </row>
    <row r="1994" spans="1:6" ht="13.5" customHeight="1">
      <c r="A1994" s="438"/>
      <c r="B1994" s="439"/>
      <c r="C1994" s="440"/>
      <c r="D1994" s="441"/>
      <c r="E1994" s="441"/>
      <c r="F1994" s="442"/>
    </row>
    <row r="1995" spans="1:6" ht="13.5" customHeight="1">
      <c r="A1995" s="438"/>
      <c r="B1995" s="439"/>
      <c r="C1995" s="440"/>
      <c r="D1995" s="441"/>
      <c r="E1995" s="441"/>
      <c r="F1995" s="442"/>
    </row>
    <row r="1996" spans="1:6" ht="13.5" customHeight="1">
      <c r="A1996" s="438"/>
      <c r="B1996" s="439"/>
      <c r="C1996" s="440"/>
      <c r="D1996" s="441"/>
      <c r="E1996" s="441"/>
      <c r="F1996" s="442"/>
    </row>
    <row r="1997" spans="1:6" ht="13.5" customHeight="1">
      <c r="A1997" s="438"/>
      <c r="B1997" s="439"/>
      <c r="C1997" s="440"/>
      <c r="D1997" s="441"/>
      <c r="E1997" s="441"/>
      <c r="F1997" s="442"/>
    </row>
    <row r="1998" spans="1:6" ht="13.5" customHeight="1">
      <c r="A1998" s="438"/>
      <c r="B1998" s="439"/>
      <c r="C1998" s="440"/>
      <c r="D1998" s="441"/>
      <c r="E1998" s="441"/>
      <c r="F1998" s="442"/>
    </row>
    <row r="1999" spans="1:6" ht="13.5" customHeight="1">
      <c r="A1999" s="438"/>
      <c r="B1999" s="439"/>
      <c r="C1999" s="440"/>
      <c r="D1999" s="441"/>
      <c r="E1999" s="441"/>
      <c r="F1999" s="442"/>
    </row>
    <row r="2000" spans="1:6" ht="13.5" customHeight="1">
      <c r="A2000" s="438"/>
      <c r="B2000" s="439"/>
      <c r="C2000" s="440"/>
      <c r="D2000" s="441"/>
      <c r="E2000" s="441"/>
      <c r="F2000" s="442"/>
    </row>
    <row r="2001" spans="1:6" ht="13.5" customHeight="1">
      <c r="A2001" s="438"/>
      <c r="B2001" s="443"/>
      <c r="C2001" s="440"/>
      <c r="D2001" s="444"/>
      <c r="E2001" s="444"/>
      <c r="F2001" s="442"/>
    </row>
    <row r="2002" spans="1:6" ht="13.5" customHeight="1">
      <c r="A2002" s="438"/>
      <c r="B2002" s="439"/>
      <c r="C2002" s="440"/>
      <c r="D2002" s="441"/>
      <c r="E2002" s="441"/>
      <c r="F2002" s="442"/>
    </row>
    <row r="2003" spans="1:6" ht="13.5" customHeight="1">
      <c r="A2003" s="438"/>
      <c r="B2003" s="443"/>
      <c r="C2003" s="440"/>
      <c r="D2003" s="444"/>
      <c r="E2003" s="444"/>
      <c r="F2003" s="442"/>
    </row>
    <row r="2004" spans="1:6" ht="13.5" customHeight="1">
      <c r="A2004" s="438"/>
      <c r="B2004" s="439"/>
      <c r="C2004" s="440"/>
      <c r="D2004" s="441"/>
      <c r="E2004" s="441"/>
      <c r="F2004" s="442"/>
    </row>
    <row r="2005" spans="1:6" ht="13.5" customHeight="1">
      <c r="A2005" s="438"/>
      <c r="B2005" s="439"/>
      <c r="C2005" s="440"/>
      <c r="D2005" s="441"/>
      <c r="E2005" s="441"/>
      <c r="F2005" s="442"/>
    </row>
    <row r="2006" spans="1:6" ht="13.5" customHeight="1">
      <c r="A2006" s="438"/>
      <c r="B2006" s="439"/>
      <c r="C2006" s="440"/>
      <c r="D2006" s="441"/>
      <c r="E2006" s="441"/>
      <c r="F2006" s="442"/>
    </row>
    <row r="2007" spans="1:6" ht="13.5" customHeight="1">
      <c r="A2007" s="438"/>
      <c r="B2007" s="439"/>
      <c r="C2007" s="440"/>
      <c r="D2007" s="441"/>
      <c r="E2007" s="441"/>
      <c r="F2007" s="442"/>
    </row>
    <row r="2008" spans="1:6" ht="13.5" customHeight="1">
      <c r="A2008" s="438"/>
      <c r="B2008" s="439"/>
      <c r="C2008" s="440"/>
      <c r="D2008" s="441"/>
      <c r="E2008" s="441"/>
      <c r="F2008" s="442"/>
    </row>
    <row r="2009" spans="1:6" ht="13.5" customHeight="1">
      <c r="A2009" s="438"/>
      <c r="B2009" s="439"/>
      <c r="C2009" s="440"/>
      <c r="D2009" s="441"/>
      <c r="E2009" s="441"/>
      <c r="F2009" s="442"/>
    </row>
    <row r="2010" spans="1:6" ht="13.5" customHeight="1">
      <c r="A2010" s="438"/>
      <c r="B2010" s="439"/>
      <c r="C2010" s="440"/>
      <c r="D2010" s="441"/>
      <c r="E2010" s="441"/>
      <c r="F2010" s="442"/>
    </row>
    <row r="2011" spans="1:6" ht="13.5" customHeight="1">
      <c r="A2011" s="438"/>
      <c r="B2011" s="439"/>
      <c r="C2011" s="440"/>
      <c r="D2011" s="441"/>
      <c r="E2011" s="441"/>
      <c r="F2011" s="442"/>
    </row>
    <row r="2012" spans="1:6" ht="13.5" customHeight="1">
      <c r="A2012" s="438"/>
      <c r="B2012" s="439"/>
      <c r="C2012" s="440"/>
      <c r="D2012" s="441"/>
      <c r="E2012" s="441"/>
      <c r="F2012" s="442"/>
    </row>
    <row r="2013" spans="1:6" ht="13.5" customHeight="1">
      <c r="A2013" s="438"/>
      <c r="B2013" s="439"/>
      <c r="C2013" s="440"/>
      <c r="D2013" s="441"/>
      <c r="E2013" s="441"/>
      <c r="F2013" s="442"/>
    </row>
    <row r="2014" spans="1:6" ht="13.5" customHeight="1">
      <c r="A2014" s="438"/>
      <c r="B2014" s="439"/>
      <c r="C2014" s="440"/>
      <c r="D2014" s="441"/>
      <c r="E2014" s="441"/>
      <c r="F2014" s="442"/>
    </row>
    <row r="2015" spans="1:6" ht="13.5" customHeight="1">
      <c r="A2015" s="438"/>
      <c r="B2015" s="439"/>
      <c r="C2015" s="440"/>
      <c r="D2015" s="441"/>
      <c r="E2015" s="441"/>
      <c r="F2015" s="442"/>
    </row>
    <row r="2016" spans="1:6" ht="13.5" customHeight="1">
      <c r="A2016" s="438"/>
      <c r="B2016" s="439"/>
      <c r="C2016" s="440"/>
      <c r="D2016" s="441"/>
      <c r="E2016" s="441"/>
      <c r="F2016" s="442"/>
    </row>
    <row r="2017" spans="1:6" ht="13.5" customHeight="1">
      <c r="A2017" s="438"/>
      <c r="B2017" s="439"/>
      <c r="C2017" s="440"/>
      <c r="D2017" s="441"/>
      <c r="E2017" s="441"/>
      <c r="F2017" s="442"/>
    </row>
    <row r="2018" spans="1:6" ht="13.5" customHeight="1">
      <c r="A2018" s="438"/>
      <c r="B2018" s="439"/>
      <c r="C2018" s="440"/>
      <c r="D2018" s="441"/>
      <c r="E2018" s="441"/>
      <c r="F2018" s="442"/>
    </row>
    <row r="2019" spans="1:6" ht="13.5" customHeight="1">
      <c r="A2019" s="438"/>
      <c r="B2019" s="439"/>
      <c r="C2019" s="440"/>
      <c r="D2019" s="441"/>
      <c r="E2019" s="441"/>
      <c r="F2019" s="442"/>
    </row>
    <row r="2020" spans="1:6" ht="13.5" customHeight="1">
      <c r="A2020" s="438"/>
      <c r="B2020" s="439"/>
      <c r="C2020" s="440"/>
      <c r="D2020" s="441"/>
      <c r="E2020" s="441"/>
      <c r="F2020" s="442"/>
    </row>
    <row r="2021" spans="1:6" ht="13.5" customHeight="1">
      <c r="A2021" s="438"/>
      <c r="B2021" s="439"/>
      <c r="C2021" s="440"/>
      <c r="D2021" s="441"/>
      <c r="E2021" s="441"/>
      <c r="F2021" s="442"/>
    </row>
    <row r="2022" spans="1:6" ht="13.5" customHeight="1">
      <c r="A2022" s="438"/>
      <c r="B2022" s="439"/>
      <c r="C2022" s="440"/>
      <c r="D2022" s="441"/>
      <c r="E2022" s="441"/>
      <c r="F2022" s="442"/>
    </row>
    <row r="2023" spans="1:6" ht="13.5" customHeight="1">
      <c r="A2023" s="438"/>
      <c r="B2023" s="439"/>
      <c r="C2023" s="440"/>
      <c r="D2023" s="441"/>
      <c r="E2023" s="441"/>
      <c r="F2023" s="442"/>
    </row>
    <row r="2024" spans="1:6" ht="13.5" customHeight="1">
      <c r="A2024" s="438"/>
      <c r="B2024" s="439"/>
      <c r="C2024" s="440"/>
      <c r="D2024" s="441"/>
      <c r="E2024" s="441"/>
      <c r="F2024" s="442"/>
    </row>
    <row r="2025" spans="1:6" ht="13.5" customHeight="1">
      <c r="A2025" s="438"/>
      <c r="B2025" s="439"/>
      <c r="C2025" s="440"/>
      <c r="D2025" s="441"/>
      <c r="E2025" s="441"/>
      <c r="F2025" s="442"/>
    </row>
    <row r="2026" spans="1:6" ht="13.5" customHeight="1">
      <c r="A2026" s="438"/>
      <c r="B2026" s="443"/>
      <c r="C2026" s="440"/>
      <c r="D2026" s="444"/>
      <c r="E2026" s="444"/>
      <c r="F2026" s="442"/>
    </row>
    <row r="2027" spans="1:6" ht="13.5" customHeight="1">
      <c r="A2027" s="438"/>
      <c r="B2027" s="439"/>
      <c r="C2027" s="440"/>
      <c r="D2027" s="441"/>
      <c r="E2027" s="441"/>
      <c r="F2027" s="442"/>
    </row>
    <row r="2028" spans="1:6" ht="13.5" customHeight="1">
      <c r="A2028" s="438"/>
      <c r="B2028" s="439"/>
      <c r="C2028" s="440"/>
      <c r="D2028" s="441"/>
      <c r="E2028" s="441"/>
      <c r="F2028" s="442"/>
    </row>
    <row r="2029" spans="1:6" ht="13.5" customHeight="1">
      <c r="A2029" s="438"/>
      <c r="B2029" s="439"/>
      <c r="C2029" s="440"/>
      <c r="D2029" s="441"/>
      <c r="E2029" s="441"/>
      <c r="F2029" s="442"/>
    </row>
    <row r="2030" spans="1:6" ht="13.5" customHeight="1">
      <c r="A2030" s="438"/>
      <c r="B2030" s="439"/>
      <c r="C2030" s="440"/>
      <c r="D2030" s="441"/>
      <c r="E2030" s="441"/>
      <c r="F2030" s="442"/>
    </row>
    <row r="2031" spans="1:6" ht="13.5" customHeight="1">
      <c r="A2031" s="438"/>
      <c r="B2031" s="439"/>
      <c r="C2031" s="440"/>
      <c r="D2031" s="441"/>
      <c r="E2031" s="441"/>
      <c r="F2031" s="442"/>
    </row>
    <row r="2032" spans="1:6" ht="13.5" customHeight="1">
      <c r="A2032" s="438"/>
      <c r="B2032" s="439"/>
      <c r="C2032" s="440"/>
      <c r="D2032" s="441"/>
      <c r="E2032" s="441"/>
      <c r="F2032" s="442"/>
    </row>
    <row r="2033" spans="1:6" ht="13.5" customHeight="1">
      <c r="A2033" s="438"/>
      <c r="B2033" s="439"/>
      <c r="C2033" s="440"/>
      <c r="D2033" s="441"/>
      <c r="E2033" s="441"/>
      <c r="F2033" s="442"/>
    </row>
    <row r="2034" spans="1:6" ht="13.5" customHeight="1">
      <c r="A2034" s="438"/>
      <c r="B2034" s="439"/>
      <c r="C2034" s="440"/>
      <c r="D2034" s="441"/>
      <c r="E2034" s="441"/>
      <c r="F2034" s="442"/>
    </row>
    <row r="2035" spans="1:6" ht="13.5" customHeight="1">
      <c r="A2035" s="438"/>
      <c r="B2035" s="439"/>
      <c r="C2035" s="440"/>
      <c r="D2035" s="441"/>
      <c r="E2035" s="441"/>
      <c r="F2035" s="442"/>
    </row>
    <row r="2036" spans="1:6" ht="13.5" customHeight="1">
      <c r="A2036" s="438"/>
      <c r="B2036" s="439"/>
      <c r="C2036" s="440"/>
      <c r="D2036" s="441"/>
      <c r="E2036" s="441"/>
      <c r="F2036" s="442"/>
    </row>
    <row r="2037" spans="1:6" ht="13.5" customHeight="1">
      <c r="A2037" s="438"/>
      <c r="B2037" s="443"/>
      <c r="C2037" s="440"/>
      <c r="D2037" s="444"/>
      <c r="E2037" s="444"/>
      <c r="F2037" s="442"/>
    </row>
    <row r="2038" spans="1:6" ht="13.5" customHeight="1">
      <c r="A2038" s="438"/>
      <c r="B2038" s="439"/>
      <c r="C2038" s="440"/>
      <c r="D2038" s="441"/>
      <c r="E2038" s="441"/>
      <c r="F2038" s="442"/>
    </row>
    <row r="2039" spans="1:6" ht="13.5" customHeight="1">
      <c r="A2039" s="438"/>
      <c r="B2039" s="439"/>
      <c r="C2039" s="440"/>
      <c r="D2039" s="441"/>
      <c r="E2039" s="441"/>
      <c r="F2039" s="442"/>
    </row>
    <row r="2040" spans="1:6" ht="13.5" customHeight="1">
      <c r="A2040" s="438"/>
      <c r="B2040" s="439"/>
      <c r="C2040" s="440"/>
      <c r="D2040" s="441"/>
      <c r="E2040" s="441"/>
      <c r="F2040" s="442"/>
    </row>
    <row r="2041" spans="1:6" ht="13.5" customHeight="1">
      <c r="A2041" s="438"/>
      <c r="B2041" s="439"/>
      <c r="C2041" s="440"/>
      <c r="D2041" s="441"/>
      <c r="E2041" s="441"/>
      <c r="F2041" s="442"/>
    </row>
    <row r="2042" spans="1:6" ht="13.5" customHeight="1">
      <c r="A2042" s="438"/>
      <c r="B2042" s="439"/>
      <c r="C2042" s="440"/>
      <c r="D2042" s="441"/>
      <c r="E2042" s="441"/>
      <c r="F2042" s="442"/>
    </row>
    <row r="2043" spans="1:6" ht="13.5" customHeight="1">
      <c r="A2043" s="438"/>
      <c r="B2043" s="443"/>
      <c r="C2043" s="440"/>
      <c r="D2043" s="444"/>
      <c r="E2043" s="444"/>
      <c r="F2043" s="442"/>
    </row>
    <row r="2044" spans="1:6" ht="13.5" customHeight="1">
      <c r="A2044" s="438"/>
      <c r="B2044" s="439"/>
      <c r="C2044" s="440"/>
      <c r="D2044" s="441"/>
      <c r="E2044" s="441"/>
      <c r="F2044" s="442"/>
    </row>
    <row r="2045" spans="1:6" ht="13.5" customHeight="1">
      <c r="A2045" s="438"/>
      <c r="B2045" s="439"/>
      <c r="C2045" s="440"/>
      <c r="D2045" s="441"/>
      <c r="E2045" s="441"/>
      <c r="F2045" s="442"/>
    </row>
    <row r="2046" spans="1:6" ht="13.5" customHeight="1">
      <c r="A2046" s="438"/>
      <c r="B2046" s="443"/>
      <c r="C2046" s="440"/>
      <c r="D2046" s="444"/>
      <c r="E2046" s="444"/>
      <c r="F2046" s="442"/>
    </row>
    <row r="2047" spans="1:6" ht="13.5" customHeight="1">
      <c r="A2047" s="438"/>
      <c r="B2047" s="439"/>
      <c r="C2047" s="440"/>
      <c r="D2047" s="441"/>
      <c r="E2047" s="441"/>
      <c r="F2047" s="442"/>
    </row>
    <row r="2048" spans="1:6" ht="13.5" customHeight="1">
      <c r="A2048" s="438"/>
      <c r="B2048" s="443"/>
      <c r="C2048" s="440"/>
      <c r="D2048" s="444"/>
      <c r="E2048" s="444"/>
      <c r="F2048" s="442"/>
    </row>
    <row r="2049" spans="1:6" ht="13.5" customHeight="1">
      <c r="A2049" s="438"/>
      <c r="B2049" s="439"/>
      <c r="C2049" s="440"/>
      <c r="D2049" s="441"/>
      <c r="E2049" s="441"/>
      <c r="F2049" s="442"/>
    </row>
    <row r="2050" spans="1:6" ht="13.5" customHeight="1">
      <c r="A2050" s="438"/>
      <c r="B2050" s="439"/>
      <c r="C2050" s="440"/>
      <c r="D2050" s="441"/>
      <c r="E2050" s="441"/>
      <c r="F2050" s="442"/>
    </row>
    <row r="2051" spans="1:6" ht="13.5" customHeight="1">
      <c r="A2051" s="438"/>
      <c r="B2051" s="439"/>
      <c r="C2051" s="440"/>
      <c r="D2051" s="441"/>
      <c r="E2051" s="441"/>
      <c r="F2051" s="442"/>
    </row>
    <row r="2052" spans="1:6" ht="13.5" customHeight="1">
      <c r="A2052" s="438"/>
      <c r="B2052" s="439"/>
      <c r="C2052" s="440"/>
      <c r="D2052" s="441"/>
      <c r="E2052" s="441"/>
      <c r="F2052" s="442"/>
    </row>
    <row r="2053" spans="1:6" ht="13.5" customHeight="1">
      <c r="A2053" s="438"/>
      <c r="B2053" s="439"/>
      <c r="C2053" s="440"/>
      <c r="D2053" s="441"/>
      <c r="E2053" s="441"/>
      <c r="F2053" s="442"/>
    </row>
    <row r="2054" spans="1:6" ht="13.5" customHeight="1">
      <c r="A2054" s="438"/>
      <c r="B2054" s="443"/>
      <c r="C2054" s="440"/>
      <c r="D2054" s="444"/>
      <c r="E2054" s="444"/>
      <c r="F2054" s="442"/>
    </row>
    <row r="2055" spans="1:6" ht="13.5" customHeight="1">
      <c r="A2055" s="438"/>
      <c r="B2055" s="439"/>
      <c r="C2055" s="440"/>
      <c r="D2055" s="441"/>
      <c r="E2055" s="441"/>
      <c r="F2055" s="442"/>
    </row>
    <row r="2056" spans="1:6" ht="13.5" customHeight="1">
      <c r="A2056" s="438"/>
      <c r="B2056" s="439"/>
      <c r="C2056" s="440"/>
      <c r="D2056" s="441"/>
      <c r="E2056" s="441"/>
      <c r="F2056" s="442"/>
    </row>
    <row r="2057" spans="1:6" ht="13.5" customHeight="1">
      <c r="A2057" s="438"/>
      <c r="B2057" s="439"/>
      <c r="C2057" s="440"/>
      <c r="D2057" s="441"/>
      <c r="E2057" s="441"/>
      <c r="F2057" s="442"/>
    </row>
    <row r="2058" spans="1:6" ht="13.5" customHeight="1">
      <c r="A2058" s="438"/>
      <c r="B2058" s="439"/>
      <c r="C2058" s="440"/>
      <c r="D2058" s="441"/>
      <c r="E2058" s="441"/>
      <c r="F2058" s="442"/>
    </row>
    <row r="2059" spans="1:6" ht="13.5" customHeight="1">
      <c r="A2059" s="438"/>
      <c r="B2059" s="443"/>
      <c r="C2059" s="440"/>
      <c r="D2059" s="444"/>
      <c r="E2059" s="444"/>
      <c r="F2059" s="442"/>
    </row>
    <row r="2060" spans="1:6" ht="13.5" customHeight="1">
      <c r="A2060" s="438"/>
      <c r="B2060" s="439"/>
      <c r="C2060" s="440"/>
      <c r="D2060" s="441"/>
      <c r="E2060" s="441"/>
      <c r="F2060" s="442"/>
    </row>
    <row r="2061" spans="1:6" ht="13.5" customHeight="1">
      <c r="A2061" s="438"/>
      <c r="B2061" s="443"/>
      <c r="C2061" s="440"/>
      <c r="D2061" s="444"/>
      <c r="E2061" s="444"/>
      <c r="F2061" s="442"/>
    </row>
    <row r="2062" spans="1:6" ht="13.5" customHeight="1">
      <c r="A2062" s="438"/>
      <c r="B2062" s="439"/>
      <c r="C2062" s="440"/>
      <c r="D2062" s="441"/>
      <c r="E2062" s="441"/>
      <c r="F2062" s="442"/>
    </row>
    <row r="2063" spans="1:6" ht="13.5" customHeight="1">
      <c r="A2063" s="438"/>
      <c r="B2063" s="439"/>
      <c r="C2063" s="440"/>
      <c r="D2063" s="441"/>
      <c r="E2063" s="441"/>
      <c r="F2063" s="442"/>
    </row>
    <row r="2064" spans="1:6" ht="13.5" customHeight="1">
      <c r="A2064" s="438"/>
      <c r="B2064" s="439"/>
      <c r="C2064" s="440"/>
      <c r="D2064" s="441"/>
      <c r="E2064" s="441"/>
      <c r="F2064" s="442"/>
    </row>
    <row r="2065" spans="1:6" ht="13.5" customHeight="1">
      <c r="A2065" s="438"/>
      <c r="B2065" s="443"/>
      <c r="C2065" s="440"/>
      <c r="D2065" s="444"/>
      <c r="E2065" s="444"/>
      <c r="F2065" s="442"/>
    </row>
    <row r="2066" spans="1:6" ht="13.5" customHeight="1">
      <c r="A2066" s="438"/>
      <c r="B2066" s="439"/>
      <c r="C2066" s="440"/>
      <c r="D2066" s="441"/>
      <c r="E2066" s="441"/>
      <c r="F2066" s="442"/>
    </row>
    <row r="2067" spans="1:6" ht="13.5" customHeight="1">
      <c r="A2067" s="438"/>
      <c r="B2067" s="439"/>
      <c r="C2067" s="440"/>
      <c r="D2067" s="441"/>
      <c r="E2067" s="441"/>
      <c r="F2067" s="442"/>
    </row>
    <row r="2068" spans="1:6" ht="13.5" customHeight="1">
      <c r="A2068" s="438"/>
      <c r="B2068" s="439"/>
      <c r="C2068" s="440"/>
      <c r="D2068" s="441"/>
      <c r="E2068" s="441"/>
      <c r="F2068" s="442"/>
    </row>
    <row r="2069" spans="1:6" ht="13.5" customHeight="1">
      <c r="A2069" s="438"/>
      <c r="B2069" s="439"/>
      <c r="C2069" s="440"/>
      <c r="D2069" s="441"/>
      <c r="E2069" s="441"/>
      <c r="F2069" s="442"/>
    </row>
    <row r="2070" spans="1:6" ht="13.5" customHeight="1">
      <c r="A2070" s="438"/>
      <c r="B2070" s="439"/>
      <c r="C2070" s="440"/>
      <c r="D2070" s="441"/>
      <c r="E2070" s="441"/>
      <c r="F2070" s="442"/>
    </row>
    <row r="2071" spans="1:6" ht="13.5" customHeight="1">
      <c r="A2071" s="438"/>
      <c r="B2071" s="443"/>
      <c r="C2071" s="440"/>
      <c r="D2071" s="444"/>
      <c r="E2071" s="444"/>
      <c r="F2071" s="442"/>
    </row>
    <row r="2072" spans="1:6" ht="13.5" customHeight="1">
      <c r="A2072" s="438"/>
      <c r="B2072" s="439"/>
      <c r="C2072" s="440"/>
      <c r="D2072" s="441"/>
      <c r="E2072" s="441"/>
      <c r="F2072" s="442"/>
    </row>
    <row r="2073" spans="1:6" ht="13.5" customHeight="1">
      <c r="A2073" s="438"/>
      <c r="B2073" s="439"/>
      <c r="C2073" s="440"/>
      <c r="D2073" s="441"/>
      <c r="E2073" s="441"/>
      <c r="F2073" s="442"/>
    </row>
    <row r="2074" spans="1:6" ht="13.5" customHeight="1">
      <c r="A2074" s="438"/>
      <c r="B2074" s="439"/>
      <c r="C2074" s="440"/>
      <c r="D2074" s="441"/>
      <c r="E2074" s="441"/>
      <c r="F2074" s="442"/>
    </row>
    <row r="2075" spans="1:6" ht="13.5" customHeight="1">
      <c r="A2075" s="438"/>
      <c r="B2075" s="439"/>
      <c r="C2075" s="440"/>
      <c r="D2075" s="441"/>
      <c r="E2075" s="441"/>
      <c r="F2075" s="442"/>
    </row>
    <row r="2076" spans="1:6" ht="13.5" customHeight="1">
      <c r="A2076" s="438"/>
      <c r="B2076" s="439"/>
      <c r="C2076" s="440"/>
      <c r="D2076" s="441"/>
      <c r="E2076" s="441"/>
      <c r="F2076" s="442"/>
    </row>
    <row r="2077" spans="1:6" ht="13.5" customHeight="1">
      <c r="A2077" s="438"/>
      <c r="B2077" s="439"/>
      <c r="C2077" s="440"/>
      <c r="D2077" s="441"/>
      <c r="E2077" s="441"/>
      <c r="F2077" s="442"/>
    </row>
    <row r="2078" spans="1:6" ht="13.5" customHeight="1">
      <c r="A2078" s="438"/>
      <c r="B2078" s="439"/>
      <c r="C2078" s="440"/>
      <c r="D2078" s="441"/>
      <c r="E2078" s="441"/>
      <c r="F2078" s="442"/>
    </row>
    <row r="2079" spans="1:6" ht="13.5" customHeight="1">
      <c r="A2079" s="438"/>
      <c r="B2079" s="439"/>
      <c r="C2079" s="440"/>
      <c r="D2079" s="441"/>
      <c r="E2079" s="441"/>
      <c r="F2079" s="442"/>
    </row>
    <row r="2080" spans="1:6" ht="13.5" customHeight="1">
      <c r="A2080" s="438"/>
      <c r="B2080" s="439"/>
      <c r="C2080" s="440"/>
      <c r="D2080" s="441"/>
      <c r="E2080" s="441"/>
      <c r="F2080" s="442"/>
    </row>
    <row r="2081" spans="1:6" ht="13.5" customHeight="1">
      <c r="A2081" s="438"/>
      <c r="B2081" s="439"/>
      <c r="C2081" s="440"/>
      <c r="D2081" s="441"/>
      <c r="E2081" s="441"/>
      <c r="F2081" s="442"/>
    </row>
    <row r="2082" spans="1:6" ht="13.5" customHeight="1">
      <c r="A2082" s="438"/>
      <c r="B2082" s="439"/>
      <c r="C2082" s="440"/>
      <c r="D2082" s="441"/>
      <c r="E2082" s="441"/>
      <c r="F2082" s="442"/>
    </row>
    <row r="2083" spans="1:6" ht="13.5" customHeight="1">
      <c r="A2083" s="438"/>
      <c r="B2083" s="439"/>
      <c r="C2083" s="440"/>
      <c r="D2083" s="441"/>
      <c r="E2083" s="441"/>
      <c r="F2083" s="442"/>
    </row>
    <row r="2084" spans="1:6" ht="13.5" customHeight="1">
      <c r="A2084" s="438"/>
      <c r="B2084" s="439"/>
      <c r="C2084" s="440"/>
      <c r="D2084" s="441"/>
      <c r="E2084" s="441"/>
      <c r="F2084" s="442"/>
    </row>
    <row r="2085" spans="1:6" ht="13.5" customHeight="1">
      <c r="A2085" s="438"/>
      <c r="B2085" s="439"/>
      <c r="C2085" s="440"/>
      <c r="D2085" s="441"/>
      <c r="E2085" s="441"/>
      <c r="F2085" s="442"/>
    </row>
    <row r="2086" spans="1:6" ht="13.5" customHeight="1">
      <c r="A2086" s="438"/>
      <c r="B2086" s="439"/>
      <c r="C2086" s="440"/>
      <c r="D2086" s="441"/>
      <c r="E2086" s="441"/>
      <c r="F2086" s="442"/>
    </row>
    <row r="2087" spans="1:6" ht="13.5" customHeight="1">
      <c r="A2087" s="438"/>
      <c r="B2087" s="439"/>
      <c r="C2087" s="440"/>
      <c r="D2087" s="441"/>
      <c r="E2087" s="441"/>
      <c r="F2087" s="442"/>
    </row>
    <row r="2088" spans="1:6" ht="13.5" customHeight="1">
      <c r="A2088" s="438"/>
      <c r="B2088" s="439"/>
      <c r="C2088" s="440"/>
      <c r="D2088" s="441"/>
      <c r="E2088" s="441"/>
      <c r="F2088" s="442"/>
    </row>
    <row r="2089" spans="1:6" ht="13.5" customHeight="1">
      <c r="A2089" s="438"/>
      <c r="B2089" s="439"/>
      <c r="C2089" s="440"/>
      <c r="D2089" s="441"/>
      <c r="E2089" s="441"/>
      <c r="F2089" s="442"/>
    </row>
    <row r="2090" spans="1:6" ht="13.5" customHeight="1">
      <c r="A2090" s="438"/>
      <c r="B2090" s="439"/>
      <c r="C2090" s="440"/>
      <c r="D2090" s="441"/>
      <c r="E2090" s="441"/>
      <c r="F2090" s="442"/>
    </row>
    <row r="2091" spans="1:6" ht="13.5" customHeight="1">
      <c r="A2091" s="438"/>
      <c r="B2091" s="439"/>
      <c r="C2091" s="440"/>
      <c r="D2091" s="441"/>
      <c r="E2091" s="441"/>
      <c r="F2091" s="442"/>
    </row>
    <row r="2092" spans="1:6" ht="13.5" customHeight="1">
      <c r="A2092" s="438"/>
      <c r="B2092" s="439"/>
      <c r="C2092" s="440"/>
      <c r="D2092" s="441"/>
      <c r="E2092" s="441"/>
      <c r="F2092" s="442"/>
    </row>
    <row r="2093" spans="1:6" ht="13.5" customHeight="1">
      <c r="A2093" s="438"/>
      <c r="B2093" s="443"/>
      <c r="C2093" s="440"/>
      <c r="D2093" s="444"/>
      <c r="E2093" s="444"/>
      <c r="F2093" s="442"/>
    </row>
    <row r="2094" spans="1:6" ht="13.5" customHeight="1">
      <c r="A2094" s="438"/>
      <c r="B2094" s="439"/>
      <c r="C2094" s="440"/>
      <c r="D2094" s="441"/>
      <c r="E2094" s="441"/>
      <c r="F2094" s="442"/>
    </row>
    <row r="2095" spans="1:6" ht="13.5" customHeight="1">
      <c r="A2095" s="438"/>
      <c r="B2095" s="439"/>
      <c r="C2095" s="440"/>
      <c r="D2095" s="441"/>
      <c r="E2095" s="441"/>
      <c r="F2095" s="442"/>
    </row>
    <row r="2096" spans="1:6" ht="13.5" customHeight="1">
      <c r="A2096" s="438"/>
      <c r="B2096" s="439"/>
      <c r="C2096" s="440"/>
      <c r="D2096" s="441"/>
      <c r="E2096" s="441"/>
      <c r="F2096" s="442"/>
    </row>
    <row r="2097" spans="1:6" ht="13.5" customHeight="1">
      <c r="A2097" s="438"/>
      <c r="B2097" s="439"/>
      <c r="C2097" s="440"/>
      <c r="D2097" s="441"/>
      <c r="E2097" s="441"/>
      <c r="F2097" s="442"/>
    </row>
    <row r="2098" spans="1:6" ht="13.5" customHeight="1">
      <c r="A2098" s="438"/>
      <c r="B2098" s="439"/>
      <c r="C2098" s="440"/>
      <c r="D2098" s="441"/>
      <c r="E2098" s="441"/>
      <c r="F2098" s="442"/>
    </row>
    <row r="2099" spans="1:6" ht="13.5" customHeight="1">
      <c r="A2099" s="438"/>
      <c r="B2099" s="439"/>
      <c r="C2099" s="440"/>
      <c r="D2099" s="441"/>
      <c r="E2099" s="441"/>
      <c r="F2099" s="442"/>
    </row>
    <row r="2100" spans="1:6" ht="13.5" customHeight="1">
      <c r="A2100" s="438"/>
      <c r="B2100" s="439"/>
      <c r="C2100" s="440"/>
      <c r="D2100" s="441"/>
      <c r="E2100" s="441"/>
      <c r="F2100" s="442"/>
    </row>
    <row r="2101" spans="1:6" ht="13.5" customHeight="1">
      <c r="A2101" s="438"/>
      <c r="B2101" s="439"/>
      <c r="C2101" s="440"/>
      <c r="D2101" s="441"/>
      <c r="E2101" s="441"/>
      <c r="F2101" s="442"/>
    </row>
    <row r="2102" spans="1:6" ht="13.5" customHeight="1">
      <c r="A2102" s="438"/>
      <c r="B2102" s="439"/>
      <c r="C2102" s="440"/>
      <c r="D2102" s="441"/>
      <c r="E2102" s="441"/>
      <c r="F2102" s="442"/>
    </row>
    <row r="2103" spans="1:6" ht="13.5" customHeight="1">
      <c r="A2103" s="438"/>
      <c r="B2103" s="439"/>
      <c r="C2103" s="440"/>
      <c r="D2103" s="441"/>
      <c r="E2103" s="441"/>
      <c r="F2103" s="442"/>
    </row>
    <row r="2104" spans="1:6" ht="13.5" customHeight="1">
      <c r="A2104" s="438"/>
      <c r="B2104" s="443"/>
      <c r="C2104" s="440"/>
      <c r="D2104" s="444"/>
      <c r="E2104" s="444"/>
      <c r="F2104" s="442"/>
    </row>
    <row r="2105" spans="1:6" ht="13.5" customHeight="1">
      <c r="A2105" s="438"/>
      <c r="B2105" s="439"/>
      <c r="C2105" s="440"/>
      <c r="D2105" s="441"/>
      <c r="E2105" s="441"/>
      <c r="F2105" s="442"/>
    </row>
    <row r="2106" spans="1:6" ht="13.5" customHeight="1">
      <c r="A2106" s="438"/>
      <c r="B2106" s="439"/>
      <c r="C2106" s="440"/>
      <c r="D2106" s="441"/>
      <c r="E2106" s="441"/>
      <c r="F2106" s="442"/>
    </row>
    <row r="2107" spans="1:6" ht="13.5" customHeight="1">
      <c r="A2107" s="438"/>
      <c r="B2107" s="439"/>
      <c r="C2107" s="440"/>
      <c r="D2107" s="441"/>
      <c r="E2107" s="441"/>
      <c r="F2107" s="442"/>
    </row>
    <row r="2108" spans="1:6" ht="13.5" customHeight="1">
      <c r="A2108" s="438"/>
      <c r="B2108" s="439"/>
      <c r="C2108" s="440"/>
      <c r="D2108" s="441"/>
      <c r="E2108" s="441"/>
      <c r="F2108" s="442"/>
    </row>
    <row r="2109" spans="1:6" ht="13.5" customHeight="1">
      <c r="A2109" s="438"/>
      <c r="B2109" s="439"/>
      <c r="C2109" s="440"/>
      <c r="D2109" s="441"/>
      <c r="E2109" s="441"/>
      <c r="F2109" s="442"/>
    </row>
    <row r="2110" spans="1:6" ht="13.5" customHeight="1">
      <c r="A2110" s="438"/>
      <c r="B2110" s="443"/>
      <c r="C2110" s="440"/>
      <c r="D2110" s="444"/>
      <c r="E2110" s="444"/>
      <c r="F2110" s="442"/>
    </row>
    <row r="2111" spans="1:6" ht="13.5" customHeight="1">
      <c r="A2111" s="438"/>
      <c r="B2111" s="439"/>
      <c r="C2111" s="440"/>
      <c r="D2111" s="441"/>
      <c r="E2111" s="441"/>
      <c r="F2111" s="442"/>
    </row>
    <row r="2112" spans="1:6" ht="13.5" customHeight="1">
      <c r="A2112" s="438"/>
      <c r="B2112" s="443"/>
      <c r="C2112" s="440"/>
      <c r="D2112" s="444"/>
      <c r="E2112" s="444"/>
      <c r="F2112" s="442"/>
    </row>
    <row r="2113" spans="1:6" ht="13.5" customHeight="1">
      <c r="A2113" s="438"/>
      <c r="B2113" s="439"/>
      <c r="C2113" s="440"/>
      <c r="D2113" s="441"/>
      <c r="E2113" s="441"/>
      <c r="F2113" s="442"/>
    </row>
    <row r="2114" spans="1:6" ht="13.5" customHeight="1">
      <c r="A2114" s="438"/>
      <c r="B2114" s="439"/>
      <c r="C2114" s="440"/>
      <c r="D2114" s="441"/>
      <c r="E2114" s="441"/>
      <c r="F2114" s="442"/>
    </row>
    <row r="2115" spans="1:6" ht="13.5" customHeight="1">
      <c r="A2115" s="438"/>
      <c r="B2115" s="439"/>
      <c r="C2115" s="440"/>
      <c r="D2115" s="441"/>
      <c r="E2115" s="441"/>
      <c r="F2115" s="442"/>
    </row>
    <row r="2116" spans="1:6" ht="13.5" customHeight="1">
      <c r="A2116" s="438"/>
      <c r="B2116" s="443"/>
      <c r="C2116" s="440"/>
      <c r="D2116" s="444"/>
      <c r="E2116" s="444"/>
      <c r="F2116" s="442"/>
    </row>
    <row r="2117" spans="1:6" ht="13.5" customHeight="1">
      <c r="A2117" s="438"/>
      <c r="B2117" s="439"/>
      <c r="C2117" s="440"/>
      <c r="D2117" s="441"/>
      <c r="E2117" s="441"/>
      <c r="F2117" s="442"/>
    </row>
    <row r="2118" spans="1:6" ht="13.5" customHeight="1">
      <c r="A2118" s="438"/>
      <c r="B2118" s="443"/>
      <c r="C2118" s="440"/>
      <c r="D2118" s="444"/>
      <c r="E2118" s="444"/>
      <c r="F2118" s="442"/>
    </row>
    <row r="2119" spans="1:6" ht="13.5" customHeight="1">
      <c r="A2119" s="438"/>
      <c r="B2119" s="439"/>
      <c r="C2119" s="440"/>
      <c r="D2119" s="441"/>
      <c r="E2119" s="441"/>
      <c r="F2119" s="442"/>
    </row>
    <row r="2120" spans="1:6" ht="13.5" customHeight="1">
      <c r="A2120" s="438"/>
      <c r="B2120" s="439"/>
      <c r="C2120" s="440"/>
      <c r="D2120" s="441"/>
      <c r="E2120" s="441"/>
      <c r="F2120" s="442"/>
    </row>
    <row r="2121" spans="1:6" ht="13.5" customHeight="1">
      <c r="A2121" s="438"/>
      <c r="B2121" s="439"/>
      <c r="C2121" s="440"/>
      <c r="D2121" s="441"/>
      <c r="E2121" s="441"/>
      <c r="F2121" s="442"/>
    </row>
    <row r="2122" spans="1:6" ht="13.5" customHeight="1">
      <c r="A2122" s="438"/>
      <c r="B2122" s="443"/>
      <c r="C2122" s="440"/>
      <c r="D2122" s="444"/>
      <c r="E2122" s="444"/>
      <c r="F2122" s="442"/>
    </row>
    <row r="2123" spans="1:6" ht="13.5" customHeight="1">
      <c r="A2123" s="438"/>
      <c r="B2123" s="439"/>
      <c r="C2123" s="440"/>
      <c r="D2123" s="441"/>
      <c r="E2123" s="441"/>
      <c r="F2123" s="442"/>
    </row>
    <row r="2124" spans="1:6" ht="13.5" customHeight="1">
      <c r="A2124" s="438"/>
      <c r="B2124" s="439"/>
      <c r="C2124" s="440"/>
      <c r="D2124" s="441"/>
      <c r="E2124" s="441"/>
      <c r="F2124" s="442"/>
    </row>
    <row r="2125" spans="1:6" ht="13.5" customHeight="1">
      <c r="A2125" s="438"/>
      <c r="B2125" s="439"/>
      <c r="C2125" s="440"/>
      <c r="D2125" s="441"/>
      <c r="E2125" s="441"/>
      <c r="F2125" s="442"/>
    </row>
    <row r="2126" spans="1:6" ht="13.5" customHeight="1">
      <c r="A2126" s="438"/>
      <c r="B2126" s="443"/>
      <c r="C2126" s="440"/>
      <c r="D2126" s="444"/>
      <c r="E2126" s="444"/>
      <c r="F2126" s="442"/>
    </row>
    <row r="2127" spans="1:6" ht="13.5" customHeight="1">
      <c r="A2127" s="438"/>
      <c r="B2127" s="439"/>
      <c r="C2127" s="440"/>
      <c r="D2127" s="441"/>
      <c r="E2127" s="441"/>
      <c r="F2127" s="442"/>
    </row>
    <row r="2128" spans="1:6" ht="13.5" customHeight="1">
      <c r="A2128" s="438"/>
      <c r="B2128" s="439"/>
      <c r="C2128" s="440"/>
      <c r="D2128" s="441"/>
      <c r="E2128" s="441"/>
      <c r="F2128" s="442"/>
    </row>
    <row r="2129" spans="1:6" ht="13.5" customHeight="1">
      <c r="A2129" s="438"/>
      <c r="B2129" s="439"/>
      <c r="C2129" s="440"/>
      <c r="D2129" s="441"/>
      <c r="E2129" s="441"/>
      <c r="F2129" s="442"/>
    </row>
    <row r="2130" spans="1:6" ht="13.5" customHeight="1">
      <c r="A2130" s="438"/>
      <c r="B2130" s="439"/>
      <c r="C2130" s="440"/>
      <c r="D2130" s="441"/>
      <c r="E2130" s="441"/>
      <c r="F2130" s="442"/>
    </row>
    <row r="2131" spans="1:6" ht="13.5" customHeight="1">
      <c r="A2131" s="438"/>
      <c r="B2131" s="439"/>
      <c r="C2131" s="440"/>
      <c r="D2131" s="441"/>
      <c r="E2131" s="441"/>
      <c r="F2131" s="442"/>
    </row>
    <row r="2132" spans="1:6" ht="13.5" customHeight="1">
      <c r="A2132" s="438"/>
      <c r="B2132" s="443"/>
      <c r="C2132" s="440"/>
      <c r="D2132" s="444"/>
      <c r="E2132" s="444"/>
      <c r="F2132" s="442"/>
    </row>
    <row r="2133" spans="1:6" ht="13.5" customHeight="1">
      <c r="A2133" s="438"/>
      <c r="B2133" s="439"/>
      <c r="C2133" s="440"/>
      <c r="D2133" s="441"/>
      <c r="E2133" s="441"/>
      <c r="F2133" s="442"/>
    </row>
    <row r="2134" spans="1:6" ht="13.5" customHeight="1">
      <c r="A2134" s="438"/>
      <c r="B2134" s="439"/>
      <c r="C2134" s="440"/>
      <c r="D2134" s="441"/>
      <c r="E2134" s="441"/>
      <c r="F2134" s="442"/>
    </row>
    <row r="2135" spans="1:6" ht="13.5" customHeight="1">
      <c r="A2135" s="438"/>
      <c r="B2135" s="439"/>
      <c r="C2135" s="440"/>
      <c r="D2135" s="441"/>
      <c r="E2135" s="441"/>
      <c r="F2135" s="442"/>
    </row>
    <row r="2136" spans="1:6" ht="13.5" customHeight="1">
      <c r="A2136" s="438"/>
      <c r="B2136" s="439"/>
      <c r="C2136" s="440"/>
      <c r="D2136" s="441"/>
      <c r="E2136" s="441"/>
      <c r="F2136" s="442"/>
    </row>
    <row r="2137" spans="1:6" ht="13.5" customHeight="1">
      <c r="A2137" s="438"/>
      <c r="B2137" s="439"/>
      <c r="C2137" s="440"/>
      <c r="D2137" s="441"/>
      <c r="E2137" s="441"/>
      <c r="F2137" s="442"/>
    </row>
    <row r="2138" spans="1:6" ht="13.5" customHeight="1">
      <c r="A2138" s="438"/>
      <c r="B2138" s="443"/>
      <c r="C2138" s="440"/>
      <c r="D2138" s="444"/>
      <c r="E2138" s="444"/>
      <c r="F2138" s="442"/>
    </row>
    <row r="2139" spans="1:6" ht="13.5" customHeight="1">
      <c r="A2139" s="438"/>
      <c r="B2139" s="439"/>
      <c r="C2139" s="440"/>
      <c r="D2139" s="441"/>
      <c r="E2139" s="441"/>
      <c r="F2139" s="442"/>
    </row>
    <row r="2140" spans="1:6" ht="13.5" customHeight="1">
      <c r="A2140" s="438"/>
      <c r="B2140" s="439"/>
      <c r="C2140" s="440"/>
      <c r="D2140" s="441"/>
      <c r="E2140" s="441"/>
      <c r="F2140" s="442"/>
    </row>
    <row r="2141" spans="1:6" ht="13.5" customHeight="1">
      <c r="A2141" s="438"/>
      <c r="B2141" s="439"/>
      <c r="C2141" s="440"/>
      <c r="D2141" s="441"/>
      <c r="E2141" s="441"/>
      <c r="F2141" s="442"/>
    </row>
    <row r="2142" spans="1:6" ht="13.5" customHeight="1">
      <c r="A2142" s="438"/>
      <c r="B2142" s="439"/>
      <c r="C2142" s="440"/>
      <c r="D2142" s="441"/>
      <c r="E2142" s="441"/>
      <c r="F2142" s="442"/>
    </row>
    <row r="2143" spans="1:6" ht="13.5" customHeight="1">
      <c r="A2143" s="438"/>
      <c r="B2143" s="439"/>
      <c r="C2143" s="440"/>
      <c r="D2143" s="441"/>
      <c r="E2143" s="441"/>
      <c r="F2143" s="442"/>
    </row>
    <row r="2144" spans="1:6" ht="13.5" customHeight="1">
      <c r="A2144" s="438"/>
      <c r="B2144" s="443"/>
      <c r="C2144" s="440"/>
      <c r="D2144" s="444"/>
      <c r="E2144" s="444"/>
      <c r="F2144" s="442"/>
    </row>
    <row r="2145" spans="1:6" ht="13.5" customHeight="1">
      <c r="A2145" s="438"/>
      <c r="B2145" s="439"/>
      <c r="C2145" s="440"/>
      <c r="D2145" s="441"/>
      <c r="E2145" s="441"/>
      <c r="F2145" s="442"/>
    </row>
    <row r="2146" spans="1:6" ht="13.5" customHeight="1">
      <c r="A2146" s="438"/>
      <c r="B2146" s="439"/>
      <c r="C2146" s="440"/>
      <c r="D2146" s="441"/>
      <c r="E2146" s="441"/>
      <c r="F2146" s="442"/>
    </row>
    <row r="2147" spans="1:6" ht="13.5" customHeight="1">
      <c r="A2147" s="438"/>
      <c r="B2147" s="439"/>
      <c r="C2147" s="440"/>
      <c r="D2147" s="441"/>
      <c r="E2147" s="441"/>
      <c r="F2147" s="442"/>
    </row>
    <row r="2148" spans="1:6" ht="13.5" customHeight="1">
      <c r="A2148" s="438"/>
      <c r="B2148" s="439"/>
      <c r="C2148" s="440"/>
      <c r="D2148" s="441"/>
      <c r="E2148" s="441"/>
      <c r="F2148" s="442"/>
    </row>
    <row r="2149" spans="1:6" ht="13.5" customHeight="1">
      <c r="A2149" s="438"/>
      <c r="B2149" s="439"/>
      <c r="C2149" s="440"/>
      <c r="D2149" s="441"/>
      <c r="E2149" s="441"/>
      <c r="F2149" s="442"/>
    </row>
    <row r="2150" spans="1:6" ht="13.5" customHeight="1">
      <c r="A2150" s="438"/>
      <c r="B2150" s="439"/>
      <c r="C2150" s="440"/>
      <c r="D2150" s="441"/>
      <c r="E2150" s="441"/>
      <c r="F2150" s="442"/>
    </row>
    <row r="2151" spans="1:6" ht="13.5" customHeight="1">
      <c r="A2151" s="438"/>
      <c r="B2151" s="439"/>
      <c r="C2151" s="440"/>
      <c r="D2151" s="441"/>
      <c r="E2151" s="441"/>
      <c r="F2151" s="442"/>
    </row>
    <row r="2152" spans="1:6" ht="13.5" customHeight="1">
      <c r="A2152" s="438"/>
      <c r="B2152" s="443"/>
      <c r="C2152" s="440"/>
      <c r="D2152" s="444"/>
      <c r="E2152" s="444"/>
      <c r="F2152" s="442"/>
    </row>
    <row r="2153" spans="1:6" ht="13.5" customHeight="1">
      <c r="A2153" s="438"/>
      <c r="B2153" s="439"/>
      <c r="C2153" s="440"/>
      <c r="D2153" s="441"/>
      <c r="E2153" s="441"/>
      <c r="F2153" s="442"/>
    </row>
    <row r="2154" spans="1:6" ht="13.5" customHeight="1">
      <c r="A2154" s="438"/>
      <c r="B2154" s="443"/>
      <c r="C2154" s="440"/>
      <c r="D2154" s="444"/>
      <c r="E2154" s="444"/>
      <c r="F2154" s="442"/>
    </row>
    <row r="2155" spans="1:6" ht="13.5" customHeight="1">
      <c r="A2155" s="438"/>
      <c r="B2155" s="439"/>
      <c r="C2155" s="440"/>
      <c r="D2155" s="441"/>
      <c r="E2155" s="441"/>
      <c r="F2155" s="442"/>
    </row>
    <row r="2156" spans="1:6" ht="13.5" customHeight="1">
      <c r="A2156" s="438"/>
      <c r="B2156" s="439"/>
      <c r="C2156" s="440"/>
      <c r="D2156" s="441"/>
      <c r="E2156" s="441"/>
      <c r="F2156" s="442"/>
    </row>
    <row r="2157" spans="1:6" ht="13.5" customHeight="1">
      <c r="A2157" s="438"/>
      <c r="B2157" s="439"/>
      <c r="C2157" s="440"/>
      <c r="D2157" s="441"/>
      <c r="E2157" s="441"/>
      <c r="F2157" s="442"/>
    </row>
    <row r="2158" spans="1:6" ht="13.5" customHeight="1">
      <c r="A2158" s="438"/>
      <c r="B2158" s="439"/>
      <c r="C2158" s="440"/>
      <c r="D2158" s="441"/>
      <c r="E2158" s="441"/>
      <c r="F2158" s="442"/>
    </row>
    <row r="2159" spans="1:6" ht="13.5" customHeight="1">
      <c r="A2159" s="438"/>
      <c r="B2159" s="443"/>
      <c r="C2159" s="440"/>
      <c r="D2159" s="444"/>
      <c r="E2159" s="444"/>
      <c r="F2159" s="442"/>
    </row>
    <row r="2160" spans="1:6" ht="13.5" customHeight="1">
      <c r="A2160" s="438"/>
      <c r="B2160" s="439"/>
      <c r="C2160" s="440"/>
      <c r="D2160" s="441"/>
      <c r="E2160" s="441"/>
      <c r="F2160" s="442"/>
    </row>
    <row r="2161" spans="1:6" ht="13.5" customHeight="1">
      <c r="A2161" s="438"/>
      <c r="B2161" s="439"/>
      <c r="C2161" s="440"/>
      <c r="D2161" s="441"/>
      <c r="E2161" s="441"/>
      <c r="F2161" s="442"/>
    </row>
    <row r="2162" spans="1:6" ht="13.5" customHeight="1">
      <c r="A2162" s="438"/>
      <c r="B2162" s="443"/>
      <c r="C2162" s="440"/>
      <c r="D2162" s="444"/>
      <c r="E2162" s="444"/>
      <c r="F2162" s="442"/>
    </row>
    <row r="2163" spans="1:6" ht="13.5" customHeight="1">
      <c r="A2163" s="438"/>
      <c r="B2163" s="439"/>
      <c r="C2163" s="440"/>
      <c r="D2163" s="441"/>
      <c r="E2163" s="441"/>
      <c r="F2163" s="442"/>
    </row>
    <row r="2164" spans="1:6" ht="13.5" customHeight="1">
      <c r="A2164" s="438"/>
      <c r="B2164" s="443"/>
      <c r="C2164" s="440"/>
      <c r="D2164" s="444"/>
      <c r="E2164" s="444"/>
      <c r="F2164" s="442"/>
    </row>
    <row r="2165" spans="1:6" ht="13.5" customHeight="1">
      <c r="A2165" s="438"/>
      <c r="B2165" s="439"/>
      <c r="C2165" s="440"/>
      <c r="D2165" s="441"/>
      <c r="E2165" s="441"/>
      <c r="F2165" s="442"/>
    </row>
    <row r="2166" spans="1:6" ht="13.5" customHeight="1">
      <c r="A2166" s="438"/>
      <c r="B2166" s="439"/>
      <c r="C2166" s="440"/>
      <c r="D2166" s="441"/>
      <c r="E2166" s="441"/>
      <c r="F2166" s="442"/>
    </row>
    <row r="2167" spans="1:6" ht="13.5" customHeight="1">
      <c r="A2167" s="438"/>
      <c r="B2167" s="443"/>
      <c r="C2167" s="440"/>
      <c r="D2167" s="444"/>
      <c r="E2167" s="444"/>
      <c r="F2167" s="442"/>
    </row>
    <row r="2168" spans="1:6" ht="13.5" customHeight="1">
      <c r="A2168" s="438"/>
      <c r="B2168" s="439"/>
      <c r="C2168" s="440"/>
      <c r="D2168" s="441"/>
      <c r="E2168" s="441"/>
      <c r="F2168" s="442"/>
    </row>
    <row r="2169" spans="1:6" ht="13.5" customHeight="1">
      <c r="A2169" s="438"/>
      <c r="B2169" s="439"/>
      <c r="C2169" s="440"/>
      <c r="D2169" s="441"/>
      <c r="E2169" s="441"/>
      <c r="F2169" s="442"/>
    </row>
    <row r="2170" spans="1:6" ht="13.5" customHeight="1">
      <c r="A2170" s="438"/>
      <c r="B2170" s="443"/>
      <c r="C2170" s="440"/>
      <c r="D2170" s="444"/>
      <c r="E2170" s="444"/>
      <c r="F2170" s="442"/>
    </row>
    <row r="2171" spans="1:6" ht="13.5" customHeight="1">
      <c r="A2171" s="438"/>
      <c r="B2171" s="439"/>
      <c r="C2171" s="440"/>
      <c r="D2171" s="441"/>
      <c r="E2171" s="441"/>
      <c r="F2171" s="442"/>
    </row>
    <row r="2172" spans="1:6" ht="13.5" customHeight="1">
      <c r="A2172" s="438"/>
      <c r="B2172" s="443"/>
      <c r="C2172" s="440"/>
      <c r="D2172" s="444"/>
      <c r="E2172" s="444"/>
      <c r="F2172" s="442"/>
    </row>
    <row r="2173" spans="1:6" ht="13.5" customHeight="1">
      <c r="A2173" s="438"/>
      <c r="B2173" s="439"/>
      <c r="C2173" s="440"/>
      <c r="D2173" s="441"/>
      <c r="E2173" s="441"/>
      <c r="F2173" s="442"/>
    </row>
    <row r="2174" spans="1:6" ht="13.5" customHeight="1">
      <c r="A2174" s="438"/>
      <c r="B2174" s="443"/>
      <c r="C2174" s="440"/>
      <c r="D2174" s="444"/>
      <c r="E2174" s="444"/>
      <c r="F2174" s="442"/>
    </row>
    <row r="2175" spans="1:6" ht="13.5" customHeight="1">
      <c r="A2175" s="438"/>
      <c r="B2175" s="439"/>
      <c r="C2175" s="440"/>
      <c r="D2175" s="441"/>
      <c r="E2175" s="441"/>
      <c r="F2175" s="442"/>
    </row>
    <row r="2176" spans="1:6" ht="13.5" customHeight="1">
      <c r="A2176" s="438"/>
      <c r="B2176" s="443"/>
      <c r="C2176" s="440"/>
      <c r="D2176" s="444"/>
      <c r="E2176" s="444"/>
      <c r="F2176" s="442"/>
    </row>
    <row r="2177" spans="1:6" ht="13.5" customHeight="1">
      <c r="A2177" s="438"/>
      <c r="B2177" s="439"/>
      <c r="C2177" s="440"/>
      <c r="D2177" s="441"/>
      <c r="E2177" s="441"/>
      <c r="F2177" s="442"/>
    </row>
    <row r="2178" spans="1:6" ht="13.5" customHeight="1">
      <c r="A2178" s="438"/>
      <c r="B2178" s="443"/>
      <c r="C2178" s="440"/>
      <c r="D2178" s="444"/>
      <c r="E2178" s="444"/>
      <c r="F2178" s="442"/>
    </row>
    <row r="2179" spans="1:6" ht="13.5" customHeight="1">
      <c r="A2179" s="438"/>
      <c r="B2179" s="439"/>
      <c r="C2179" s="440"/>
      <c r="D2179" s="441"/>
      <c r="E2179" s="441"/>
      <c r="F2179" s="442"/>
    </row>
    <row r="2180" spans="1:6" ht="13.5" customHeight="1">
      <c r="A2180" s="438"/>
      <c r="B2180" s="443"/>
      <c r="C2180" s="440"/>
      <c r="D2180" s="444"/>
      <c r="E2180" s="444"/>
      <c r="F2180" s="442"/>
    </row>
    <row r="2181" spans="1:6" ht="13.5" customHeight="1">
      <c r="A2181" s="438"/>
      <c r="B2181" s="439"/>
      <c r="C2181" s="440"/>
      <c r="D2181" s="441"/>
      <c r="E2181" s="441"/>
      <c r="F2181" s="442"/>
    </row>
    <row r="2182" spans="1:6" ht="13.5" customHeight="1">
      <c r="A2182" s="438"/>
      <c r="B2182" s="443"/>
      <c r="C2182" s="440"/>
      <c r="D2182" s="444"/>
      <c r="E2182" s="444"/>
      <c r="F2182" s="442"/>
    </row>
    <row r="2183" spans="1:6" ht="13.5" customHeight="1">
      <c r="A2183" s="438"/>
      <c r="B2183" s="439"/>
      <c r="C2183" s="440"/>
      <c r="D2183" s="441"/>
      <c r="E2183" s="441"/>
      <c r="F2183" s="442"/>
    </row>
    <row r="2184" spans="1:6" ht="13.5" customHeight="1">
      <c r="A2184" s="438"/>
      <c r="B2184" s="439"/>
      <c r="C2184" s="440"/>
      <c r="D2184" s="441"/>
      <c r="E2184" s="441"/>
      <c r="F2184" s="442"/>
    </row>
    <row r="2185" spans="1:6" ht="13.5" customHeight="1">
      <c r="A2185" s="438"/>
      <c r="B2185" s="443"/>
      <c r="C2185" s="440"/>
      <c r="D2185" s="444"/>
      <c r="E2185" s="444"/>
      <c r="F2185" s="442"/>
    </row>
    <row r="2186" spans="1:6" ht="13.5" customHeight="1">
      <c r="A2186" s="438"/>
      <c r="B2186" s="439"/>
      <c r="C2186" s="440"/>
      <c r="D2186" s="441"/>
      <c r="E2186" s="441"/>
      <c r="F2186" s="442"/>
    </row>
    <row r="2187" spans="1:6" ht="13.5" customHeight="1">
      <c r="A2187" s="438"/>
      <c r="B2187" s="443"/>
      <c r="C2187" s="440"/>
      <c r="D2187" s="444"/>
      <c r="E2187" s="444"/>
      <c r="F2187" s="442"/>
    </row>
    <row r="2188" spans="1:6" ht="13.5" customHeight="1">
      <c r="A2188" s="438"/>
      <c r="B2188" s="439"/>
      <c r="C2188" s="440"/>
      <c r="D2188" s="441"/>
      <c r="E2188" s="441"/>
      <c r="F2188" s="442"/>
    </row>
    <row r="2189" spans="1:6" ht="13.5" customHeight="1">
      <c r="A2189" s="98"/>
      <c r="B2189" s="443"/>
      <c r="C2189" s="445"/>
      <c r="D2189" s="103"/>
      <c r="E2189" s="103"/>
      <c r="F2189" s="446"/>
    </row>
    <row r="2190" spans="1:6" ht="13.5" customHeight="1">
      <c r="A2190" s="98"/>
      <c r="B2190" s="447"/>
      <c r="C2190" s="98"/>
      <c r="D2190" s="103"/>
      <c r="E2190" s="103"/>
      <c r="F2190" s="448"/>
    </row>
  </sheetData>
  <printOptions/>
  <pageMargins left="0.33" right="0.13" top="0.14" bottom="0.14" header="0" footer="0.1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09"/>
  <sheetViews>
    <sheetView workbookViewId="0" topLeftCell="A71">
      <selection activeCell="I83" sqref="I83"/>
    </sheetView>
  </sheetViews>
  <sheetFormatPr defaultColWidth="11.421875" defaultRowHeight="12.75"/>
  <cols>
    <col min="1" max="1" width="28.57421875" style="1" customWidth="1"/>
    <col min="2" max="2" width="13.7109375" style="1" customWidth="1"/>
    <col min="3" max="3" width="8.140625" style="1" customWidth="1"/>
    <col min="4" max="4" width="18.421875" style="1" customWidth="1"/>
    <col min="5" max="5" width="19.28125" style="1" customWidth="1"/>
    <col min="6" max="6" width="13.421875" style="1" customWidth="1"/>
  </cols>
  <sheetData>
    <row r="1" spans="1:8" ht="12.75">
      <c r="A1" s="26"/>
      <c r="B1" s="26"/>
      <c r="C1" s="26"/>
      <c r="D1" s="26"/>
      <c r="E1" s="26"/>
      <c r="F1" s="26"/>
      <c r="G1" s="3"/>
      <c r="H1" s="3"/>
    </row>
    <row r="2" spans="1:8" ht="12.75">
      <c r="A2" s="26"/>
      <c r="B2" s="26"/>
      <c r="C2" s="26"/>
      <c r="D2" s="26"/>
      <c r="E2" s="26"/>
      <c r="F2" s="26"/>
      <c r="G2" s="3"/>
      <c r="H2" s="3"/>
    </row>
    <row r="3" spans="1:8" ht="18">
      <c r="A3" s="72" t="s">
        <v>218</v>
      </c>
      <c r="B3" s="26"/>
      <c r="C3" s="26"/>
      <c r="D3" s="26"/>
      <c r="E3" s="73"/>
      <c r="F3" s="74"/>
      <c r="G3" s="3"/>
      <c r="H3" s="3"/>
    </row>
    <row r="4" spans="1:8" ht="15.75">
      <c r="A4" s="75" t="s">
        <v>225</v>
      </c>
      <c r="B4" s="26"/>
      <c r="C4" s="26"/>
      <c r="D4" s="26"/>
      <c r="E4" s="73"/>
      <c r="F4" s="74"/>
      <c r="G4" s="3"/>
      <c r="H4" s="3"/>
    </row>
    <row r="5" spans="1:8" ht="15.75">
      <c r="A5" s="75" t="s">
        <v>218</v>
      </c>
      <c r="B5" s="26"/>
      <c r="C5" s="26"/>
      <c r="D5" s="26"/>
      <c r="E5" s="73"/>
      <c r="F5" s="74"/>
      <c r="G5" s="3"/>
      <c r="H5" s="3"/>
    </row>
    <row r="6" spans="1:8" ht="15.75">
      <c r="A6" s="75" t="s">
        <v>216</v>
      </c>
      <c r="B6" s="26"/>
      <c r="C6" s="26"/>
      <c r="D6" s="26"/>
      <c r="E6" s="73"/>
      <c r="F6" s="74"/>
      <c r="G6" s="3"/>
      <c r="H6" s="3"/>
    </row>
    <row r="7" spans="1:8" ht="13.5" thickBot="1">
      <c r="A7" s="23" t="s">
        <v>219</v>
      </c>
      <c r="B7" s="26"/>
      <c r="C7" s="26"/>
      <c r="D7" s="26"/>
      <c r="E7" s="73"/>
      <c r="F7" s="74"/>
      <c r="G7" s="3"/>
      <c r="H7" s="3"/>
    </row>
    <row r="8" spans="1:8" ht="13.5" thickBot="1">
      <c r="A8" s="76"/>
      <c r="B8" s="77"/>
      <c r="C8" s="78"/>
      <c r="D8" s="79" t="s">
        <v>2</v>
      </c>
      <c r="E8" s="80" t="s">
        <v>3</v>
      </c>
      <c r="F8" s="81" t="s">
        <v>220</v>
      </c>
      <c r="G8" s="3"/>
      <c r="H8" s="3"/>
    </row>
    <row r="9" spans="1:8" ht="12.75">
      <c r="A9" s="82" t="s">
        <v>221</v>
      </c>
      <c r="B9" s="83"/>
      <c r="C9" s="84"/>
      <c r="D9" s="85">
        <v>6040899269</v>
      </c>
      <c r="E9" s="85">
        <v>2372403477</v>
      </c>
      <c r="F9" s="86">
        <f>D9-E9</f>
        <v>3668495792</v>
      </c>
      <c r="G9" s="3"/>
      <c r="H9" s="3"/>
    </row>
    <row r="10" spans="1:8" ht="12.75">
      <c r="A10" s="87" t="s">
        <v>222</v>
      </c>
      <c r="B10" s="88"/>
      <c r="C10" s="89"/>
      <c r="D10" s="90">
        <v>3515123331</v>
      </c>
      <c r="E10" s="90">
        <v>1576539313</v>
      </c>
      <c r="F10" s="91">
        <f>D10-E10</f>
        <v>1938584018</v>
      </c>
      <c r="G10" s="3"/>
      <c r="H10" s="3"/>
    </row>
    <row r="11" spans="1:8" ht="13.5" thickBot="1">
      <c r="A11" s="92" t="s">
        <v>223</v>
      </c>
      <c r="B11" s="93"/>
      <c r="C11" s="94"/>
      <c r="D11" s="95">
        <v>3122142952</v>
      </c>
      <c r="E11" s="96">
        <v>1339639349</v>
      </c>
      <c r="F11" s="97">
        <f>D11-E11</f>
        <v>1782503603</v>
      </c>
      <c r="G11" s="3"/>
      <c r="H11" s="3"/>
    </row>
    <row r="12" spans="1:8" ht="3.75" customHeight="1">
      <c r="A12" s="98"/>
      <c r="B12" s="99"/>
      <c r="C12" s="99"/>
      <c r="D12" s="100"/>
      <c r="E12" s="100"/>
      <c r="F12" s="100"/>
      <c r="G12" s="3"/>
      <c r="H12" s="3"/>
    </row>
    <row r="13" spans="1:8" s="71" customFormat="1" ht="15.75">
      <c r="A13" s="75" t="s">
        <v>218</v>
      </c>
      <c r="B13" s="57"/>
      <c r="C13" s="57"/>
      <c r="D13" s="57"/>
      <c r="E13" s="101"/>
      <c r="F13" s="102"/>
      <c r="G13" s="70"/>
      <c r="H13" s="70"/>
    </row>
    <row r="14" spans="1:8" ht="15.75">
      <c r="A14" s="75" t="s">
        <v>217</v>
      </c>
      <c r="B14" s="26"/>
      <c r="C14" s="26"/>
      <c r="D14" s="26"/>
      <c r="E14" s="73"/>
      <c r="F14" s="74"/>
      <c r="G14" s="3"/>
      <c r="H14" s="3"/>
    </row>
    <row r="15" spans="1:8" ht="13.5" thickBot="1">
      <c r="A15" s="23" t="s">
        <v>219</v>
      </c>
      <c r="B15" s="26"/>
      <c r="C15" s="26"/>
      <c r="D15" s="26"/>
      <c r="E15" s="73"/>
      <c r="F15" s="74"/>
      <c r="G15" s="3"/>
      <c r="H15" s="3"/>
    </row>
    <row r="16" spans="1:8" ht="13.5" thickBot="1">
      <c r="A16" s="76"/>
      <c r="B16" s="77"/>
      <c r="C16" s="78"/>
      <c r="D16" s="79" t="s">
        <v>2</v>
      </c>
      <c r="E16" s="80" t="s">
        <v>3</v>
      </c>
      <c r="F16" s="81" t="s">
        <v>220</v>
      </c>
      <c r="G16" s="3"/>
      <c r="H16" s="3"/>
    </row>
    <row r="17" spans="1:8" ht="12.75">
      <c r="A17" s="82" t="s">
        <v>221</v>
      </c>
      <c r="B17" s="83"/>
      <c r="C17" s="84"/>
      <c r="D17" s="85">
        <v>7224030808</v>
      </c>
      <c r="E17" s="85">
        <v>2624532584</v>
      </c>
      <c r="F17" s="86">
        <f>D17-E17</f>
        <v>4599498224</v>
      </c>
      <c r="G17" s="3"/>
      <c r="H17" s="3"/>
    </row>
    <row r="18" spans="1:8" ht="12.75">
      <c r="A18" s="87" t="s">
        <v>222</v>
      </c>
      <c r="B18" s="88"/>
      <c r="C18" s="89"/>
      <c r="D18" s="90">
        <v>4243463117</v>
      </c>
      <c r="E18" s="90">
        <v>1748087243</v>
      </c>
      <c r="F18" s="91">
        <f>D18-E18</f>
        <v>2495375874</v>
      </c>
      <c r="G18" s="3"/>
      <c r="H18" s="3"/>
    </row>
    <row r="19" spans="1:8" ht="13.5" thickBot="1">
      <c r="A19" s="92" t="s">
        <v>223</v>
      </c>
      <c r="B19" s="93"/>
      <c r="C19" s="94"/>
      <c r="D19" s="95">
        <v>3714125279</v>
      </c>
      <c r="E19" s="96">
        <v>1502978514</v>
      </c>
      <c r="F19" s="97">
        <f>D19-E19</f>
        <v>2211146765</v>
      </c>
      <c r="G19" s="3"/>
      <c r="H19" s="3"/>
    </row>
    <row r="20" spans="1:8" ht="4.5" customHeight="1">
      <c r="A20" s="26"/>
      <c r="B20" s="26"/>
      <c r="C20" s="26"/>
      <c r="D20" s="26"/>
      <c r="E20" s="26"/>
      <c r="F20" s="26"/>
      <c r="G20" s="3"/>
      <c r="H20" s="3"/>
    </row>
    <row r="21" spans="1:8" s="71" customFormat="1" ht="15.75">
      <c r="A21" s="75" t="s">
        <v>218</v>
      </c>
      <c r="B21" s="57"/>
      <c r="C21" s="57"/>
      <c r="D21" s="57"/>
      <c r="E21" s="101"/>
      <c r="F21" s="102"/>
      <c r="G21" s="70"/>
      <c r="H21" s="70"/>
    </row>
    <row r="22" spans="1:8" ht="15.75">
      <c r="A22" s="75" t="s">
        <v>211</v>
      </c>
      <c r="B22" s="26"/>
      <c r="C22" s="26"/>
      <c r="D22" s="26"/>
      <c r="E22" s="73"/>
      <c r="F22" s="74"/>
      <c r="G22" s="3"/>
      <c r="H22" s="3"/>
    </row>
    <row r="23" spans="1:8" ht="13.5" thickBot="1">
      <c r="A23" s="23" t="s">
        <v>219</v>
      </c>
      <c r="B23" s="26"/>
      <c r="C23" s="26"/>
      <c r="D23" s="26"/>
      <c r="E23" s="73"/>
      <c r="F23" s="74"/>
      <c r="G23" s="3"/>
      <c r="H23" s="3"/>
    </row>
    <row r="24" spans="1:8" ht="13.5" thickBot="1">
      <c r="A24" s="76"/>
      <c r="B24" s="77"/>
      <c r="C24" s="78"/>
      <c r="D24" s="79" t="s">
        <v>2</v>
      </c>
      <c r="E24" s="80" t="s">
        <v>3</v>
      </c>
      <c r="F24" s="81" t="s">
        <v>220</v>
      </c>
      <c r="G24" s="3"/>
      <c r="H24" s="3"/>
    </row>
    <row r="25" spans="1:8" ht="12.75">
      <c r="A25" s="82" t="s">
        <v>221</v>
      </c>
      <c r="B25" s="83"/>
      <c r="C25" s="84"/>
      <c r="D25" s="85">
        <v>9038245435</v>
      </c>
      <c r="E25" s="85">
        <v>3033159709</v>
      </c>
      <c r="F25" s="86">
        <f>D25-E25</f>
        <v>6005085726</v>
      </c>
      <c r="G25" s="3"/>
      <c r="H25" s="3"/>
    </row>
    <row r="26" spans="1:8" ht="12.75">
      <c r="A26" s="87" t="s">
        <v>222</v>
      </c>
      <c r="B26" s="88"/>
      <c r="C26" s="89"/>
      <c r="D26" s="90">
        <v>5304071217</v>
      </c>
      <c r="E26" s="90">
        <v>1847484565</v>
      </c>
      <c r="F26" s="91">
        <f>D26-E26</f>
        <v>3456586652</v>
      </c>
      <c r="G26" s="3"/>
      <c r="H26" s="3"/>
    </row>
    <row r="27" spans="1:8" ht="13.5" thickBot="1">
      <c r="A27" s="92" t="s">
        <v>223</v>
      </c>
      <c r="B27" s="93"/>
      <c r="C27" s="94"/>
      <c r="D27" s="95">
        <v>4641568781</v>
      </c>
      <c r="E27" s="96">
        <v>1594350496</v>
      </c>
      <c r="F27" s="97">
        <f>D27-E27</f>
        <v>3047218285</v>
      </c>
      <c r="G27" s="3"/>
      <c r="H27" s="3"/>
    </row>
    <row r="28" spans="1:8" ht="9" customHeight="1">
      <c r="A28" s="98"/>
      <c r="B28" s="99"/>
      <c r="C28" s="99"/>
      <c r="D28" s="103"/>
      <c r="E28" s="103"/>
      <c r="F28" s="103"/>
      <c r="G28" s="3"/>
      <c r="H28" s="3"/>
    </row>
    <row r="29" spans="1:8" s="71" customFormat="1" ht="15.75">
      <c r="A29" s="75" t="s">
        <v>218</v>
      </c>
      <c r="B29" s="57"/>
      <c r="C29" s="57"/>
      <c r="D29" s="57"/>
      <c r="E29" s="101"/>
      <c r="F29" s="102"/>
      <c r="G29" s="70"/>
      <c r="H29" s="70"/>
    </row>
    <row r="30" spans="1:8" ht="15.75">
      <c r="A30" s="75" t="s">
        <v>238</v>
      </c>
      <c r="B30" s="26"/>
      <c r="C30" s="26"/>
      <c r="D30" s="26"/>
      <c r="E30" s="73"/>
      <c r="F30" s="74"/>
      <c r="G30" s="3"/>
      <c r="H30" s="3"/>
    </row>
    <row r="31" spans="1:8" ht="13.5" thickBot="1">
      <c r="A31" s="23" t="s">
        <v>219</v>
      </c>
      <c r="B31" s="26"/>
      <c r="C31" s="26"/>
      <c r="D31" s="26"/>
      <c r="E31" s="73"/>
      <c r="F31" s="74"/>
      <c r="G31" s="3"/>
      <c r="H31" s="3"/>
    </row>
    <row r="32" spans="1:8" ht="13.5" thickBot="1">
      <c r="A32" s="76"/>
      <c r="B32" s="77"/>
      <c r="C32" s="78"/>
      <c r="D32" s="79" t="s">
        <v>2</v>
      </c>
      <c r="E32" s="80" t="s">
        <v>3</v>
      </c>
      <c r="F32" s="81" t="s">
        <v>220</v>
      </c>
      <c r="G32" s="3"/>
      <c r="H32" s="3"/>
    </row>
    <row r="33" spans="1:8" ht="12.75">
      <c r="A33" s="82" t="s">
        <v>221</v>
      </c>
      <c r="B33" s="83"/>
      <c r="C33" s="84"/>
      <c r="D33" s="85">
        <v>6251961142</v>
      </c>
      <c r="E33" s="85">
        <v>2304400784</v>
      </c>
      <c r="F33" s="86">
        <f>D33-E33</f>
        <v>3947560358</v>
      </c>
      <c r="G33" s="3"/>
      <c r="H33" s="3"/>
    </row>
    <row r="34" spans="1:8" ht="12.75">
      <c r="A34" s="87" t="s">
        <v>222</v>
      </c>
      <c r="B34" s="88"/>
      <c r="C34" s="89"/>
      <c r="D34" s="90">
        <v>3695512461</v>
      </c>
      <c r="E34" s="90">
        <v>1419755626</v>
      </c>
      <c r="F34" s="91">
        <f>D34-E34</f>
        <v>2275756835</v>
      </c>
      <c r="G34" s="3"/>
      <c r="H34" s="3"/>
    </row>
    <row r="35" spans="1:8" ht="13.5" thickBot="1">
      <c r="A35" s="92" t="s">
        <v>223</v>
      </c>
      <c r="B35" s="93"/>
      <c r="C35" s="94"/>
      <c r="D35" s="95">
        <v>3299664174</v>
      </c>
      <c r="E35" s="96">
        <v>1183978325</v>
      </c>
      <c r="F35" s="97">
        <f>D35-E35</f>
        <v>2115685849</v>
      </c>
      <c r="G35" s="3"/>
      <c r="H35" s="3"/>
    </row>
    <row r="36" spans="1:8" ht="9" customHeight="1">
      <c r="A36" s="98"/>
      <c r="B36" s="99"/>
      <c r="C36" s="99"/>
      <c r="D36" s="103"/>
      <c r="E36" s="103"/>
      <c r="F36" s="103"/>
      <c r="G36" s="3"/>
      <c r="H36" s="3"/>
    </row>
    <row r="37" spans="1:8" s="71" customFormat="1" ht="15.75">
      <c r="A37" s="75" t="s">
        <v>218</v>
      </c>
      <c r="B37" s="57"/>
      <c r="C37" s="57"/>
      <c r="D37" s="57"/>
      <c r="E37" s="101"/>
      <c r="F37" s="102"/>
      <c r="G37" s="70"/>
      <c r="H37" s="70"/>
    </row>
    <row r="38" spans="1:8" ht="15.75">
      <c r="A38" s="75" t="s">
        <v>311</v>
      </c>
      <c r="B38" s="26"/>
      <c r="C38" s="26"/>
      <c r="D38" s="26"/>
      <c r="E38" s="73"/>
      <c r="F38" s="74"/>
      <c r="G38" s="3"/>
      <c r="H38" s="3"/>
    </row>
    <row r="39" spans="1:8" ht="13.5" thickBot="1">
      <c r="A39" s="23" t="s">
        <v>219</v>
      </c>
      <c r="B39" s="26"/>
      <c r="C39" s="26"/>
      <c r="D39" s="26"/>
      <c r="E39" s="73"/>
      <c r="F39" s="74"/>
      <c r="G39" s="3"/>
      <c r="H39" s="3"/>
    </row>
    <row r="40" spans="1:8" ht="13.5" thickBot="1">
      <c r="A40" s="76"/>
      <c r="B40" s="77"/>
      <c r="C40" s="78"/>
      <c r="D40" s="79" t="s">
        <v>2</v>
      </c>
      <c r="E40" s="80" t="s">
        <v>3</v>
      </c>
      <c r="F40" s="81" t="s">
        <v>220</v>
      </c>
      <c r="G40" s="3"/>
      <c r="H40" s="3"/>
    </row>
    <row r="41" spans="1:8" ht="12.75">
      <c r="A41" s="82" t="s">
        <v>221</v>
      </c>
      <c r="B41" s="83"/>
      <c r="C41" s="84"/>
      <c r="D41" s="85">
        <v>9593336333</v>
      </c>
      <c r="E41" s="85">
        <v>2800545342</v>
      </c>
      <c r="F41" s="86">
        <f>D41-E41</f>
        <v>6792790991</v>
      </c>
      <c r="G41" s="3"/>
      <c r="H41" s="3"/>
    </row>
    <row r="42" spans="1:8" ht="12.75">
      <c r="A42" s="87" t="s">
        <v>222</v>
      </c>
      <c r="B42" s="88"/>
      <c r="C42" s="89"/>
      <c r="D42" s="90">
        <v>5896549627</v>
      </c>
      <c r="E42" s="90">
        <v>1782224293</v>
      </c>
      <c r="F42" s="91">
        <f>D42-E42</f>
        <v>4114325334</v>
      </c>
      <c r="G42" s="3"/>
      <c r="H42" s="3"/>
    </row>
    <row r="43" spans="1:8" ht="13.5" thickBot="1">
      <c r="A43" s="92" t="s">
        <v>223</v>
      </c>
      <c r="B43" s="93"/>
      <c r="C43" s="94"/>
      <c r="D43" s="95">
        <v>5225892297.200004</v>
      </c>
      <c r="E43" s="96">
        <v>1507801837.2900012</v>
      </c>
      <c r="F43" s="97">
        <f>D43-E43</f>
        <v>3718090459.9100027</v>
      </c>
      <c r="G43" s="3"/>
      <c r="H43" s="3"/>
    </row>
    <row r="44" spans="1:8" ht="12.75">
      <c r="A44" s="98"/>
      <c r="B44" s="99"/>
      <c r="C44" s="99"/>
      <c r="D44" s="103"/>
      <c r="E44" s="103"/>
      <c r="F44" s="103"/>
      <c r="G44" s="3"/>
      <c r="H44" s="3"/>
    </row>
    <row r="45" spans="1:8" ht="12.75">
      <c r="A45" s="98"/>
      <c r="B45" s="99"/>
      <c r="C45" s="99"/>
      <c r="D45" s="103"/>
      <c r="E45" s="103"/>
      <c r="F45" s="103"/>
      <c r="G45" s="3"/>
      <c r="H45" s="3"/>
    </row>
    <row r="46" spans="1:8" ht="12.75">
      <c r="A46" s="98"/>
      <c r="B46" s="99"/>
      <c r="C46" s="99"/>
      <c r="D46" s="103"/>
      <c r="E46" s="103"/>
      <c r="F46" s="103"/>
      <c r="G46" s="3"/>
      <c r="H46" s="3"/>
    </row>
    <row r="47" spans="1:8" ht="12.75">
      <c r="A47" s="98"/>
      <c r="B47" s="99"/>
      <c r="C47" s="99"/>
      <c r="D47" s="103"/>
      <c r="E47" s="103"/>
      <c r="F47" s="103"/>
      <c r="G47" s="3"/>
      <c r="H47" s="3"/>
    </row>
    <row r="48" spans="1:8" ht="12.75">
      <c r="A48" s="98"/>
      <c r="B48" s="99"/>
      <c r="C48" s="99"/>
      <c r="D48" s="103"/>
      <c r="E48" s="103"/>
      <c r="F48" s="103"/>
      <c r="G48" s="3"/>
      <c r="H48" s="3"/>
    </row>
    <row r="49" spans="1:8" ht="12.75">
      <c r="A49" s="98"/>
      <c r="B49" s="99"/>
      <c r="C49" s="99"/>
      <c r="D49" s="103"/>
      <c r="E49" s="103"/>
      <c r="F49" s="103"/>
      <c r="G49" s="3"/>
      <c r="H49" s="3"/>
    </row>
    <row r="50" spans="1:8" ht="154.5" customHeight="1">
      <c r="A50" s="98"/>
      <c r="B50" s="99"/>
      <c r="C50" s="99"/>
      <c r="D50" s="103"/>
      <c r="E50" s="103"/>
      <c r="F50" s="103"/>
      <c r="G50" s="3"/>
      <c r="H50" s="3"/>
    </row>
    <row r="51" spans="1:8" ht="42" customHeight="1">
      <c r="A51" s="98"/>
      <c r="B51" s="99"/>
      <c r="C51" s="99"/>
      <c r="D51" s="103"/>
      <c r="E51" s="103"/>
      <c r="F51" s="103"/>
      <c r="G51" s="3"/>
      <c r="H51" s="3"/>
    </row>
    <row r="52" spans="1:8" ht="9" customHeight="1">
      <c r="A52" s="98"/>
      <c r="B52" s="99"/>
      <c r="C52" s="99"/>
      <c r="D52" s="103"/>
      <c r="E52" s="103"/>
      <c r="F52" s="103"/>
      <c r="G52" s="3"/>
      <c r="H52" s="3"/>
    </row>
    <row r="53" spans="1:8" s="18" customFormat="1" ht="18">
      <c r="A53" s="72" t="s">
        <v>231</v>
      </c>
      <c r="B53" s="72"/>
      <c r="C53" s="72"/>
      <c r="D53" s="72"/>
      <c r="E53" s="72"/>
      <c r="F53" s="72"/>
      <c r="G53" s="17"/>
      <c r="H53" s="17"/>
    </row>
    <row r="54" spans="1:8" s="20" customFormat="1" ht="16.5" thickBot="1">
      <c r="A54" s="75" t="s">
        <v>224</v>
      </c>
      <c r="B54" s="75"/>
      <c r="C54" s="75"/>
      <c r="D54" s="75"/>
      <c r="E54" s="75"/>
      <c r="F54" s="75"/>
      <c r="G54" s="19"/>
      <c r="H54" s="19"/>
    </row>
    <row r="55" spans="1:8" ht="13.5" thickBot="1">
      <c r="A55" s="76"/>
      <c r="B55" s="77"/>
      <c r="C55" s="78"/>
      <c r="D55" s="79" t="s">
        <v>2</v>
      </c>
      <c r="E55" s="80" t="s">
        <v>3</v>
      </c>
      <c r="F55" s="81" t="s">
        <v>220</v>
      </c>
      <c r="G55" s="3"/>
      <c r="H55" s="3"/>
    </row>
    <row r="56" spans="1:8" ht="12.75">
      <c r="A56" s="82" t="s">
        <v>221</v>
      </c>
      <c r="B56" s="83"/>
      <c r="C56" s="84"/>
      <c r="D56" s="104">
        <f aca="true" t="shared" si="0" ref="D56:F58">D17/D9</f>
        <v>1.1958535453606154</v>
      </c>
      <c r="E56" s="104">
        <f t="shared" si="0"/>
        <v>1.1062758124595347</v>
      </c>
      <c r="F56" s="105">
        <f t="shared" si="0"/>
        <v>1.2537831538556663</v>
      </c>
      <c r="G56" s="3"/>
      <c r="H56" s="3"/>
    </row>
    <row r="57" spans="1:8" ht="12.75">
      <c r="A57" s="87" t="s">
        <v>222</v>
      </c>
      <c r="B57" s="88"/>
      <c r="C57" s="89"/>
      <c r="D57" s="106">
        <f t="shared" si="0"/>
        <v>1.207201772858649</v>
      </c>
      <c r="E57" s="106">
        <f t="shared" si="0"/>
        <v>1.1088129731909833</v>
      </c>
      <c r="F57" s="107">
        <f t="shared" si="0"/>
        <v>1.2872157465604361</v>
      </c>
      <c r="G57" s="3"/>
      <c r="H57" s="3"/>
    </row>
    <row r="58" spans="1:8" ht="13.5" thickBot="1">
      <c r="A58" s="92" t="s">
        <v>223</v>
      </c>
      <c r="B58" s="93"/>
      <c r="C58" s="94"/>
      <c r="D58" s="108">
        <f t="shared" si="0"/>
        <v>1.1896076944909857</v>
      </c>
      <c r="E58" s="109">
        <f t="shared" si="0"/>
        <v>1.121927715188366</v>
      </c>
      <c r="F58" s="110">
        <f t="shared" si="0"/>
        <v>1.2404725360883324</v>
      </c>
      <c r="G58" s="3"/>
      <c r="H58" s="3"/>
    </row>
    <row r="59" spans="1:8" ht="6.75" customHeight="1">
      <c r="A59" s="26"/>
      <c r="B59" s="26"/>
      <c r="C59" s="26"/>
      <c r="D59" s="26"/>
      <c r="E59" s="26"/>
      <c r="F59" s="26"/>
      <c r="G59" s="3"/>
      <c r="H59" s="3"/>
    </row>
    <row r="60" spans="1:8" ht="16.5" thickBot="1">
      <c r="A60" s="75" t="s">
        <v>0</v>
      </c>
      <c r="B60" s="75"/>
      <c r="C60" s="75"/>
      <c r="D60" s="75"/>
      <c r="E60" s="75"/>
      <c r="F60" s="75"/>
      <c r="G60" s="3"/>
      <c r="H60" s="3"/>
    </row>
    <row r="61" spans="1:8" ht="13.5" thickBot="1">
      <c r="A61" s="76"/>
      <c r="B61" s="77"/>
      <c r="C61" s="78"/>
      <c r="D61" s="79" t="s">
        <v>2</v>
      </c>
      <c r="E61" s="80" t="s">
        <v>3</v>
      </c>
      <c r="F61" s="81" t="s">
        <v>220</v>
      </c>
      <c r="G61" s="3"/>
      <c r="H61" s="3"/>
    </row>
    <row r="62" spans="1:8" ht="12.75">
      <c r="A62" s="82" t="s">
        <v>221</v>
      </c>
      <c r="B62" s="83"/>
      <c r="C62" s="84"/>
      <c r="D62" s="104">
        <f aca="true" t="shared" si="1" ref="D62:F64">D25/D17</f>
        <v>1.2511360589701406</v>
      </c>
      <c r="E62" s="104">
        <f t="shared" si="1"/>
        <v>1.1556951997819052</v>
      </c>
      <c r="F62" s="105">
        <f t="shared" si="1"/>
        <v>1.3055958353599746</v>
      </c>
      <c r="G62" s="3"/>
      <c r="H62" s="3"/>
    </row>
    <row r="63" spans="1:8" ht="12.75">
      <c r="A63" s="87" t="s">
        <v>222</v>
      </c>
      <c r="B63" s="88"/>
      <c r="C63" s="89"/>
      <c r="D63" s="106">
        <f t="shared" si="1"/>
        <v>1.2499392761895425</v>
      </c>
      <c r="E63" s="106">
        <f t="shared" si="1"/>
        <v>1.0568606185978557</v>
      </c>
      <c r="F63" s="107">
        <f t="shared" si="1"/>
        <v>1.385196790597808</v>
      </c>
      <c r="G63" s="3"/>
      <c r="H63" s="3"/>
    </row>
    <row r="64" spans="1:6" ht="13.5" thickBot="1">
      <c r="A64" s="92" t="s">
        <v>223</v>
      </c>
      <c r="B64" s="93"/>
      <c r="C64" s="94"/>
      <c r="D64" s="108">
        <f t="shared" si="1"/>
        <v>1.2497071133394044</v>
      </c>
      <c r="E64" s="109">
        <f t="shared" si="1"/>
        <v>1.0607939376038213</v>
      </c>
      <c r="F64" s="110">
        <f t="shared" si="1"/>
        <v>1.3781167009056496</v>
      </c>
    </row>
    <row r="65" spans="1:6" ht="9" customHeight="1">
      <c r="A65" s="26"/>
      <c r="B65" s="26"/>
      <c r="C65" s="26"/>
      <c r="D65" s="26"/>
      <c r="E65" s="26"/>
      <c r="F65" s="26"/>
    </row>
    <row r="66" spans="1:6" ht="16.5" thickBot="1">
      <c r="A66" s="75" t="s">
        <v>243</v>
      </c>
      <c r="B66" s="75"/>
      <c r="C66" s="75"/>
      <c r="D66" s="75"/>
      <c r="E66" s="75"/>
      <c r="F66" s="75"/>
    </row>
    <row r="67" spans="1:6" ht="13.5" thickBot="1">
      <c r="A67" s="76"/>
      <c r="B67" s="77"/>
      <c r="C67" s="78"/>
      <c r="D67" s="79" t="s">
        <v>2</v>
      </c>
      <c r="E67" s="80" t="s">
        <v>3</v>
      </c>
      <c r="F67" s="81" t="s">
        <v>220</v>
      </c>
    </row>
    <row r="68" spans="1:6" ht="12.75">
      <c r="A68" s="82" t="s">
        <v>221</v>
      </c>
      <c r="B68" s="83"/>
      <c r="C68" s="84"/>
      <c r="D68" s="104">
        <f aca="true" t="shared" si="2" ref="D68:F70">D33/D25</f>
        <v>0.6917228777379401</v>
      </c>
      <c r="E68" s="104">
        <f t="shared" si="2"/>
        <v>0.7597360525271305</v>
      </c>
      <c r="F68" s="105">
        <f t="shared" si="2"/>
        <v>0.6573695261182355</v>
      </c>
    </row>
    <row r="69" spans="1:6" ht="12.75">
      <c r="A69" s="87" t="s">
        <v>222</v>
      </c>
      <c r="B69" s="88"/>
      <c r="C69" s="89"/>
      <c r="D69" s="106">
        <f t="shared" si="2"/>
        <v>0.6967313050314196</v>
      </c>
      <c r="E69" s="106">
        <f t="shared" si="2"/>
        <v>0.7684803721215392</v>
      </c>
      <c r="F69" s="107">
        <f t="shared" si="2"/>
        <v>0.6583826948713218</v>
      </c>
    </row>
    <row r="70" spans="1:6" ht="13.5" thickBot="1">
      <c r="A70" s="92" t="s">
        <v>223</v>
      </c>
      <c r="B70" s="93"/>
      <c r="C70" s="94"/>
      <c r="D70" s="108">
        <f t="shared" si="2"/>
        <v>0.7108941674002525</v>
      </c>
      <c r="E70" s="109">
        <f t="shared" si="2"/>
        <v>0.7426085593916986</v>
      </c>
      <c r="F70" s="110">
        <f t="shared" si="2"/>
        <v>0.69430071991052</v>
      </c>
    </row>
    <row r="71" spans="1:6" ht="12.75">
      <c r="A71" s="26"/>
      <c r="B71" s="26"/>
      <c r="C71" s="26"/>
      <c r="D71" s="26"/>
      <c r="E71" s="26"/>
      <c r="F71" s="26"/>
    </row>
    <row r="72" spans="1:6" ht="16.5" thickBot="1">
      <c r="A72" s="75" t="s">
        <v>346</v>
      </c>
      <c r="B72" s="75"/>
      <c r="C72" s="75"/>
      <c r="D72" s="75"/>
      <c r="E72" s="75"/>
      <c r="F72" s="75"/>
    </row>
    <row r="73" spans="1:6" ht="13.5" thickBot="1">
      <c r="A73" s="76"/>
      <c r="B73" s="77"/>
      <c r="C73" s="78"/>
      <c r="D73" s="79" t="s">
        <v>2</v>
      </c>
      <c r="E73" s="80" t="s">
        <v>3</v>
      </c>
      <c r="F73" s="81" t="s">
        <v>220</v>
      </c>
    </row>
    <row r="74" spans="1:6" ht="12.75">
      <c r="A74" s="82" t="s">
        <v>221</v>
      </c>
      <c r="B74" s="83"/>
      <c r="C74" s="84"/>
      <c r="D74" s="479">
        <f aca="true" t="shared" si="3" ref="D74:F76">D41/D33</f>
        <v>1.5344523286546043</v>
      </c>
      <c r="E74" s="479">
        <f t="shared" si="3"/>
        <v>1.2153030676976198</v>
      </c>
      <c r="F74" s="493">
        <f t="shared" si="3"/>
        <v>1.7207567142663054</v>
      </c>
    </row>
    <row r="75" spans="1:6" ht="12.75">
      <c r="A75" s="87" t="s">
        <v>222</v>
      </c>
      <c r="B75" s="88"/>
      <c r="C75" s="89"/>
      <c r="D75" s="480">
        <f t="shared" si="3"/>
        <v>1.5955972789236388</v>
      </c>
      <c r="E75" s="480">
        <f t="shared" si="3"/>
        <v>1.2553035609523973</v>
      </c>
      <c r="F75" s="481">
        <f t="shared" si="3"/>
        <v>1.8078932119300875</v>
      </c>
    </row>
    <row r="76" spans="1:6" ht="13.5" thickBot="1">
      <c r="A76" s="92" t="s">
        <v>223</v>
      </c>
      <c r="B76" s="93"/>
      <c r="C76" s="94"/>
      <c r="D76" s="108">
        <f t="shared" si="3"/>
        <v>1.5837648989790813</v>
      </c>
      <c r="E76" s="109">
        <f t="shared" si="3"/>
        <v>1.273504595018664</v>
      </c>
      <c r="F76" s="110">
        <f t="shared" si="3"/>
        <v>1.757392507808943</v>
      </c>
    </row>
    <row r="77" spans="1:6" ht="12.75">
      <c r="A77" s="98"/>
      <c r="B77" s="99"/>
      <c r="C77" s="99"/>
      <c r="D77" s="123"/>
      <c r="E77" s="123"/>
      <c r="F77" s="123"/>
    </row>
    <row r="78" spans="1:6" ht="15.75">
      <c r="A78" s="75" t="s">
        <v>259</v>
      </c>
      <c r="B78" s="26"/>
      <c r="C78" s="26"/>
      <c r="D78" s="26"/>
      <c r="E78" s="26"/>
      <c r="F78" s="26"/>
    </row>
    <row r="79" spans="1:6" ht="16.5" thickBot="1">
      <c r="A79" s="75" t="s">
        <v>260</v>
      </c>
      <c r="B79" s="124"/>
      <c r="C79" s="124"/>
      <c r="D79" s="124"/>
      <c r="E79" s="124"/>
      <c r="F79" s="124"/>
    </row>
    <row r="80" spans="1:6" ht="13.5" thickBot="1">
      <c r="A80" s="124"/>
      <c r="B80" s="482" t="s">
        <v>256</v>
      </c>
      <c r="C80" s="483"/>
      <c r="D80" s="484" t="s">
        <v>209</v>
      </c>
      <c r="E80" s="484" t="s">
        <v>210</v>
      </c>
      <c r="F80" s="484" t="s">
        <v>220</v>
      </c>
    </row>
    <row r="81" spans="1:6" ht="13.5" thickBot="1">
      <c r="A81" s="124"/>
      <c r="B81" s="485">
        <v>2006</v>
      </c>
      <c r="C81" s="483"/>
      <c r="D81" s="486">
        <f>D11</f>
        <v>3122142952</v>
      </c>
      <c r="E81" s="486">
        <f>E11</f>
        <v>1339639349</v>
      </c>
      <c r="F81" s="487">
        <f>E81-D81</f>
        <v>-1782503603</v>
      </c>
    </row>
    <row r="82" spans="1:6" ht="13.5" thickBot="1">
      <c r="A82" s="124"/>
      <c r="B82" s="485">
        <v>2007</v>
      </c>
      <c r="C82" s="483"/>
      <c r="D82" s="486">
        <f>D19</f>
        <v>3714125279</v>
      </c>
      <c r="E82" s="486">
        <f>E19</f>
        <v>1502978514</v>
      </c>
      <c r="F82" s="487">
        <f>E82-D82</f>
        <v>-2211146765</v>
      </c>
    </row>
    <row r="83" spans="1:6" ht="13.5" thickBot="1">
      <c r="A83" s="124"/>
      <c r="B83" s="485">
        <v>2008</v>
      </c>
      <c r="C83" s="483"/>
      <c r="D83" s="486">
        <f>D27</f>
        <v>4641568781</v>
      </c>
      <c r="E83" s="486">
        <f>E27</f>
        <v>1594350496</v>
      </c>
      <c r="F83" s="487">
        <f>E83-D83</f>
        <v>-3047218285</v>
      </c>
    </row>
    <row r="84" spans="1:6" ht="13.5" thickBot="1">
      <c r="A84" s="124"/>
      <c r="B84" s="485">
        <v>2009</v>
      </c>
      <c r="C84" s="483"/>
      <c r="D84" s="486">
        <f>D35</f>
        <v>3299664174</v>
      </c>
      <c r="E84" s="486">
        <f>E35</f>
        <v>1183978325</v>
      </c>
      <c r="F84" s="487">
        <f>E84-D84</f>
        <v>-2115685849</v>
      </c>
    </row>
    <row r="85" spans="1:6" ht="13.5" thickBot="1">
      <c r="A85" s="488"/>
      <c r="B85" s="485">
        <v>2010</v>
      </c>
      <c r="C85" s="483"/>
      <c r="D85" s="486">
        <f>D43</f>
        <v>5225892297.200004</v>
      </c>
      <c r="E85" s="486">
        <f>E43</f>
        <v>1507801837.2900012</v>
      </c>
      <c r="F85" s="487">
        <f>E85-D85</f>
        <v>-3718090459.9100027</v>
      </c>
    </row>
    <row r="86" spans="2:6" ht="13.5" thickBot="1">
      <c r="B86" s="250"/>
      <c r="C86" s="250"/>
      <c r="D86" s="124"/>
      <c r="E86" s="124"/>
      <c r="F86" s="124"/>
    </row>
    <row r="87" spans="1:6" ht="12.75">
      <c r="A87" s="124"/>
      <c r="B87" s="124"/>
      <c r="C87" s="124"/>
      <c r="D87" s="124"/>
      <c r="E87" s="124"/>
      <c r="F87" s="124"/>
    </row>
    <row r="88" spans="1:6" ht="12.75">
      <c r="A88" s="124"/>
      <c r="B88" s="124"/>
      <c r="C88" s="124"/>
      <c r="D88" s="124"/>
      <c r="E88" s="124"/>
      <c r="F88" s="124"/>
    </row>
    <row r="89" spans="1:6" ht="12.75">
      <c r="A89" s="124"/>
      <c r="B89" s="124"/>
      <c r="C89" s="124"/>
      <c r="D89" s="124"/>
      <c r="E89" s="124"/>
      <c r="F89" s="124"/>
    </row>
    <row r="90" spans="1:6" ht="12.75">
      <c r="A90" s="124"/>
      <c r="B90" s="124"/>
      <c r="C90" s="124"/>
      <c r="D90" s="124"/>
      <c r="E90" s="124"/>
      <c r="F90" s="124"/>
    </row>
    <row r="91" spans="1:6" ht="12.75">
      <c r="A91" s="124"/>
      <c r="B91" s="124"/>
      <c r="C91" s="124"/>
      <c r="D91" s="124"/>
      <c r="E91" s="124"/>
      <c r="F91" s="124"/>
    </row>
    <row r="92" spans="1:6" ht="12.75">
      <c r="A92" s="124"/>
      <c r="B92" s="124"/>
      <c r="C92" s="124"/>
      <c r="D92" s="124"/>
      <c r="E92" s="124"/>
      <c r="F92" s="124"/>
    </row>
    <row r="93" spans="1:6" ht="12.75">
      <c r="A93" s="124"/>
      <c r="B93" s="124"/>
      <c r="C93" s="124"/>
      <c r="D93" s="124"/>
      <c r="E93" s="124"/>
      <c r="F93" s="124"/>
    </row>
    <row r="94" spans="1:6" ht="12.75">
      <c r="A94" s="124"/>
      <c r="B94" s="124"/>
      <c r="C94" s="124"/>
      <c r="D94" s="124"/>
      <c r="E94" s="124"/>
      <c r="F94" s="124"/>
    </row>
    <row r="95" spans="1:6" ht="12.75">
      <c r="A95" s="124"/>
      <c r="B95" s="124"/>
      <c r="C95" s="124"/>
      <c r="D95" s="124"/>
      <c r="E95" s="124"/>
      <c r="F95" s="124"/>
    </row>
    <row r="96" spans="1:6" ht="12.75">
      <c r="A96" s="124"/>
      <c r="B96" s="124"/>
      <c r="C96" s="124"/>
      <c r="D96" s="124"/>
      <c r="E96" s="124"/>
      <c r="F96" s="124"/>
    </row>
    <row r="97" spans="1:6" ht="12.75">
      <c r="A97" s="124"/>
      <c r="B97" s="124"/>
      <c r="C97" s="124"/>
      <c r="D97" s="124"/>
      <c r="E97" s="124"/>
      <c r="F97" s="124"/>
    </row>
    <row r="98" spans="1:6" ht="12.75">
      <c r="A98" s="124"/>
      <c r="B98" s="124"/>
      <c r="C98" s="124"/>
      <c r="D98" s="124"/>
      <c r="E98" s="124"/>
      <c r="F98" s="124"/>
    </row>
    <row r="99" spans="1:6" ht="12.75">
      <c r="A99" s="124"/>
      <c r="B99" s="124"/>
      <c r="C99" s="124"/>
      <c r="D99" s="124"/>
      <c r="E99" s="124"/>
      <c r="F99" s="124"/>
    </row>
    <row r="100" spans="1:6" ht="12.75">
      <c r="A100" s="124"/>
      <c r="B100" s="124"/>
      <c r="C100" s="124"/>
      <c r="D100" s="124"/>
      <c r="E100" s="124"/>
      <c r="F100" s="124"/>
    </row>
    <row r="101" spans="1:6" ht="12.75">
      <c r="A101" s="124"/>
      <c r="B101" s="124"/>
      <c r="C101" s="124"/>
      <c r="D101" s="124"/>
      <c r="E101" s="124"/>
      <c r="F101" s="124"/>
    </row>
    <row r="102" spans="1:6" ht="12.75">
      <c r="A102" s="124"/>
      <c r="B102" s="124"/>
      <c r="C102" s="124"/>
      <c r="D102" s="124"/>
      <c r="E102" s="124"/>
      <c r="F102" s="124"/>
    </row>
    <row r="103" spans="1:6" ht="12.75">
      <c r="A103" s="124"/>
      <c r="B103" s="124"/>
      <c r="C103" s="124"/>
      <c r="D103" s="124"/>
      <c r="E103" s="124"/>
      <c r="F103" s="124"/>
    </row>
    <row r="104" spans="1:6" ht="12.75">
      <c r="A104" s="124"/>
      <c r="B104" s="124"/>
      <c r="C104" s="124"/>
      <c r="D104" s="124"/>
      <c r="E104" s="124"/>
      <c r="F104" s="124"/>
    </row>
    <row r="105" spans="1:6" ht="12.75">
      <c r="A105" s="124"/>
      <c r="B105" s="124"/>
      <c r="C105" s="124"/>
      <c r="D105" s="124"/>
      <c r="E105" s="124"/>
      <c r="F105" s="124"/>
    </row>
    <row r="106" spans="1:6" ht="12.75">
      <c r="A106" s="124"/>
      <c r="B106" s="124"/>
      <c r="C106" s="124"/>
      <c r="D106" s="124"/>
      <c r="E106" s="124"/>
      <c r="F106" s="124"/>
    </row>
    <row r="107" spans="1:6" ht="12.75">
      <c r="A107" s="124"/>
      <c r="B107" s="124"/>
      <c r="C107" s="124"/>
      <c r="D107" s="124"/>
      <c r="E107" s="124"/>
      <c r="F107" s="124"/>
    </row>
    <row r="108" spans="1:6" ht="12.75">
      <c r="A108" s="124"/>
      <c r="B108" s="124"/>
      <c r="C108" s="124"/>
      <c r="D108" s="124"/>
      <c r="E108" s="124"/>
      <c r="F108" s="124"/>
    </row>
    <row r="109" spans="1:6" ht="12.75">
      <c r="A109" s="124"/>
      <c r="B109" s="124"/>
      <c r="C109" s="124"/>
      <c r="D109" s="124"/>
      <c r="E109" s="124"/>
      <c r="F109" s="124"/>
    </row>
  </sheetData>
  <printOptions/>
  <pageMargins left="0.23" right="0.14" top="0.46" bottom="0.13" header="0" footer="0.2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">
      <selection activeCell="J5" sqref="J5"/>
    </sheetView>
  </sheetViews>
  <sheetFormatPr defaultColWidth="11.421875" defaultRowHeight="12.75"/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2.75">
      <c r="A3" s="3"/>
      <c r="B3" s="3"/>
      <c r="C3" s="3"/>
      <c r="D3" s="3"/>
      <c r="E3" s="3"/>
      <c r="F3" s="3"/>
      <c r="G3" s="3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12.75">
      <c r="A6" s="3"/>
      <c r="B6" s="3"/>
      <c r="C6" s="3"/>
      <c r="D6" s="3"/>
      <c r="E6" s="3"/>
      <c r="F6" s="3"/>
      <c r="G6" s="3"/>
      <c r="H6" s="3"/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3"/>
      <c r="B8" s="3"/>
      <c r="C8" s="3"/>
      <c r="D8" s="3"/>
      <c r="E8" s="3"/>
      <c r="F8" s="3"/>
      <c r="G8" s="3"/>
      <c r="H8" s="3"/>
    </row>
    <row r="9" spans="1:8" ht="12.75">
      <c r="A9" s="3"/>
      <c r="B9" s="3"/>
      <c r="C9" s="3"/>
      <c r="D9" s="3"/>
      <c r="E9" s="3"/>
      <c r="F9" s="3"/>
      <c r="G9" s="3"/>
      <c r="H9" s="3"/>
    </row>
    <row r="10" spans="1:8" ht="12.75">
      <c r="A10" s="3"/>
      <c r="B10" s="3"/>
      <c r="C10" s="3"/>
      <c r="D10" s="3"/>
      <c r="E10" s="3"/>
      <c r="F10" s="3"/>
      <c r="G10" s="3"/>
      <c r="H10" s="3"/>
    </row>
    <row r="11" spans="1:8" ht="12.75">
      <c r="A11" s="3"/>
      <c r="B11" s="3"/>
      <c r="C11" s="3"/>
      <c r="D11" s="3"/>
      <c r="E11" s="3"/>
      <c r="F11" s="3"/>
      <c r="G11" s="3"/>
      <c r="H11" s="3"/>
    </row>
    <row r="12" spans="1:8" ht="12.75">
      <c r="A12" s="3"/>
      <c r="B12" s="3"/>
      <c r="C12" s="3"/>
      <c r="D12" s="3"/>
      <c r="E12" s="3"/>
      <c r="F12" s="3"/>
      <c r="G12" s="3"/>
      <c r="H12" s="3"/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23.25">
      <c r="A14" s="3"/>
      <c r="B14" s="28" t="s">
        <v>349</v>
      </c>
      <c r="C14" s="3"/>
      <c r="D14" s="3"/>
      <c r="E14" s="3"/>
      <c r="F14" s="3"/>
      <c r="G14" s="3"/>
      <c r="H14" s="3"/>
    </row>
    <row r="15" spans="1:8" ht="20.25">
      <c r="A15" s="3"/>
      <c r="B15" s="29"/>
      <c r="C15" s="3"/>
      <c r="D15" s="3"/>
      <c r="E15" s="3"/>
      <c r="F15" s="3"/>
      <c r="G15" s="3"/>
      <c r="H15" s="3"/>
    </row>
    <row r="16" spans="1:8" ht="23.25">
      <c r="A16" s="3"/>
      <c r="B16" s="28" t="s">
        <v>347</v>
      </c>
      <c r="C16" s="3"/>
      <c r="D16" s="3"/>
      <c r="E16" s="3"/>
      <c r="F16" s="3"/>
      <c r="G16" s="3"/>
      <c r="H16" s="3"/>
    </row>
    <row r="17" spans="1:8" ht="20.25">
      <c r="A17" s="3"/>
      <c r="B17" s="29"/>
      <c r="C17" s="3"/>
      <c r="D17" s="3"/>
      <c r="E17" s="3"/>
      <c r="F17" s="3"/>
      <c r="G17" s="3"/>
      <c r="H17" s="3"/>
    </row>
    <row r="18" spans="1:8" ht="23.25">
      <c r="A18" s="3"/>
      <c r="B18" s="28" t="s">
        <v>350</v>
      </c>
      <c r="C18" s="3"/>
      <c r="D18" s="3"/>
      <c r="E18" s="3"/>
      <c r="F18" s="3"/>
      <c r="G18" s="3"/>
      <c r="H18" s="3"/>
    </row>
    <row r="19" spans="1:8" ht="20.25">
      <c r="A19" s="3"/>
      <c r="B19" s="29"/>
      <c r="C19" s="3"/>
      <c r="D19" s="3"/>
      <c r="E19" s="3"/>
      <c r="F19" s="3"/>
      <c r="G19" s="3"/>
      <c r="H19" s="3"/>
    </row>
    <row r="20" spans="1:8" ht="12.75">
      <c r="A20" s="3"/>
      <c r="B20" s="3"/>
      <c r="C20" s="3"/>
      <c r="D20" s="3"/>
      <c r="E20" s="3"/>
      <c r="F20" s="3"/>
      <c r="G20" s="3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12.75">
      <c r="A23" s="3"/>
      <c r="B23" s="3"/>
      <c r="C23" s="3"/>
      <c r="D23" s="3"/>
      <c r="E23" s="3"/>
      <c r="F23" s="3"/>
      <c r="G23" s="3"/>
      <c r="H23" s="3"/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3"/>
      <c r="B25" s="3"/>
      <c r="C25" s="3"/>
      <c r="D25" s="3"/>
      <c r="E25" s="3"/>
      <c r="F25" s="3"/>
      <c r="G25" s="3"/>
      <c r="H25" s="3"/>
    </row>
    <row r="26" spans="1:8" ht="18">
      <c r="A26" s="489"/>
      <c r="B26" s="489"/>
      <c r="C26" s="489"/>
      <c r="D26" s="489"/>
      <c r="E26" s="489"/>
      <c r="F26" s="489"/>
      <c r="G26" s="17" t="s">
        <v>348</v>
      </c>
      <c r="H26" s="489"/>
    </row>
    <row r="27" spans="1:8" ht="12.75">
      <c r="A27" s="3"/>
      <c r="B27" s="3"/>
      <c r="C27" s="3"/>
      <c r="D27" s="3"/>
      <c r="E27" s="3"/>
      <c r="F27" s="3"/>
      <c r="G27" s="3"/>
      <c r="H27" s="3"/>
    </row>
    <row r="28" spans="1:8" ht="12.75">
      <c r="A28" s="3"/>
      <c r="B28" s="3"/>
      <c r="C28" s="3"/>
      <c r="D28" s="3"/>
      <c r="E28" s="3"/>
      <c r="F28" s="3"/>
      <c r="G28" s="3"/>
      <c r="H28" s="3"/>
    </row>
    <row r="29" spans="1:8" ht="12.75">
      <c r="A29" s="3"/>
      <c r="B29" s="3"/>
      <c r="C29" s="3"/>
      <c r="D29" s="3"/>
      <c r="E29" s="3"/>
      <c r="F29" s="3"/>
      <c r="G29" s="3"/>
      <c r="H29" s="3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3"/>
      <c r="B43" s="3"/>
      <c r="C43" s="3"/>
      <c r="D43" s="3"/>
      <c r="E43" s="3"/>
      <c r="F43" s="3"/>
      <c r="G43" s="3"/>
      <c r="H43" s="3"/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2.75">
      <c r="A45" s="3"/>
      <c r="B45" s="3"/>
      <c r="C45" s="3"/>
      <c r="D45" s="3"/>
      <c r="E45" s="3"/>
      <c r="F45" s="3"/>
      <c r="G45" s="3"/>
      <c r="H45" s="3"/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</sheetData>
  <printOptions/>
  <pageMargins left="0.45" right="0.29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1">
      <selection activeCell="N16" sqref="N16"/>
    </sheetView>
  </sheetViews>
  <sheetFormatPr defaultColWidth="11.421875" defaultRowHeight="12.75"/>
  <cols>
    <col min="1" max="8" width="11.421875" style="7" customWidth="1"/>
    <col min="9" max="9" width="3.28125" style="7" customWidth="1"/>
    <col min="10" max="11" width="11.421875" style="7" hidden="1" customWidth="1"/>
    <col min="12" max="16384" width="11.421875" style="7" customWidth="1"/>
  </cols>
  <sheetData>
    <row r="1" spans="1:11" ht="15.75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6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8.75">
      <c r="A5" s="8" t="s">
        <v>261</v>
      </c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5.75">
      <c r="A6" s="9" t="s">
        <v>307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8.25" customHeight="1">
      <c r="A7" s="9"/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11" ht="15.75">
      <c r="A8" s="9" t="s">
        <v>207</v>
      </c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5.75">
      <c r="A9" s="6" t="s">
        <v>262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15.75">
      <c r="A10" s="6" t="s">
        <v>263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6" t="s">
        <v>264</v>
      </c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15.75">
      <c r="A12" s="6" t="s">
        <v>301</v>
      </c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6" t="s">
        <v>269</v>
      </c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15.75">
      <c r="A14" s="9" t="s">
        <v>265</v>
      </c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15.75">
      <c r="A15" s="6" t="s">
        <v>266</v>
      </c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15.75">
      <c r="A16" s="6" t="s">
        <v>267</v>
      </c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15.75">
      <c r="A17" s="6" t="s">
        <v>271</v>
      </c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15.75">
      <c r="A18" s="6" t="s">
        <v>270</v>
      </c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8.2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15.75">
      <c r="A20" s="9" t="s">
        <v>208</v>
      </c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8.2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15.75">
      <c r="A22" s="9" t="s">
        <v>209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</row>
    <row r="23" spans="1:11" s="251" customFormat="1" ht="15.75">
      <c r="A23" s="6" t="s">
        <v>328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</row>
    <row r="24" spans="1:11" s="251" customFormat="1" ht="15.75">
      <c r="A24" s="6" t="s">
        <v>329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</row>
    <row r="25" spans="1:11" s="251" customFormat="1" ht="15.75">
      <c r="A25" s="6" t="s">
        <v>330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</row>
    <row r="26" spans="1:11" s="251" customFormat="1" ht="15.75">
      <c r="A26" s="6" t="s">
        <v>331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</row>
    <row r="27" spans="1:11" s="251" customFormat="1" ht="15.75">
      <c r="A27" s="6" t="s">
        <v>332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</row>
    <row r="28" spans="1:11" s="251" customFormat="1" ht="15.75">
      <c r="A28" s="6" t="s">
        <v>335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</row>
    <row r="29" spans="1:11" s="251" customFormat="1" ht="15.75">
      <c r="A29" s="6" t="s">
        <v>334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</row>
    <row r="30" spans="1:11" ht="8.2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</row>
    <row r="31" spans="1:11" ht="15.75">
      <c r="A31" s="9" t="s">
        <v>210</v>
      </c>
      <c r="B31" s="6"/>
      <c r="C31" s="6"/>
      <c r="D31" s="6"/>
      <c r="E31" s="6"/>
      <c r="F31" s="6"/>
      <c r="G31" s="6"/>
      <c r="H31" s="6"/>
      <c r="I31" s="30"/>
      <c r="J31" s="30"/>
      <c r="K31" s="30"/>
    </row>
    <row r="32" spans="1:11" ht="15.75">
      <c r="A32" s="6" t="s">
        <v>336</v>
      </c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15.75">
      <c r="A33" s="6" t="s">
        <v>337</v>
      </c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ht="15.75">
      <c r="A34" s="6" t="s">
        <v>338</v>
      </c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15.75">
      <c r="A35" s="6" t="s">
        <v>339</v>
      </c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5.75">
      <c r="A36" s="6" t="s">
        <v>340</v>
      </c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ht="15.75">
      <c r="A37" s="6" t="s">
        <v>341</v>
      </c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8.2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</row>
    <row r="39" spans="1:11" ht="15.75">
      <c r="A39" s="9" t="s">
        <v>244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</row>
    <row r="40" spans="1:11" s="251" customFormat="1" ht="15.75">
      <c r="A40" s="6" t="s">
        <v>342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</row>
    <row r="41" spans="1:11" s="251" customFormat="1" ht="15.75">
      <c r="A41" s="6" t="s">
        <v>343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</row>
    <row r="42" spans="1:11" s="251" customFormat="1" ht="15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</row>
    <row r="43" spans="1:11" ht="15.75">
      <c r="A43" s="9" t="s">
        <v>272</v>
      </c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9" ht="15.75">
      <c r="A44" s="6" t="s">
        <v>302</v>
      </c>
      <c r="B44" s="6"/>
      <c r="C44" s="6"/>
      <c r="D44" s="6"/>
      <c r="E44" s="6"/>
      <c r="F44" s="6"/>
      <c r="G44" s="6"/>
      <c r="H44" s="6"/>
      <c r="I44" s="6"/>
    </row>
    <row r="45" spans="1:9" ht="15.75">
      <c r="A45" s="6" t="s">
        <v>273</v>
      </c>
      <c r="B45" s="6"/>
      <c r="C45" s="6"/>
      <c r="D45" s="6"/>
      <c r="E45" s="6"/>
      <c r="F45" s="6"/>
      <c r="G45" s="6"/>
      <c r="H45" s="6"/>
      <c r="I45" s="6"/>
    </row>
    <row r="46" spans="1:9" ht="15.75">
      <c r="A46" s="6" t="s">
        <v>274</v>
      </c>
      <c r="B46" s="6"/>
      <c r="C46" s="6"/>
      <c r="D46" s="6"/>
      <c r="E46" s="6"/>
      <c r="F46" s="6"/>
      <c r="G46" s="6"/>
      <c r="H46" s="6"/>
      <c r="I46" s="6"/>
    </row>
    <row r="47" spans="1:9" ht="15.75">
      <c r="A47" s="6" t="s">
        <v>303</v>
      </c>
      <c r="B47" s="6"/>
      <c r="C47" s="6"/>
      <c r="D47" s="6"/>
      <c r="E47" s="6"/>
      <c r="F47" s="6"/>
      <c r="G47" s="6"/>
      <c r="H47" s="6"/>
      <c r="I47" s="6"/>
    </row>
    <row r="48" spans="1:9" ht="15.75">
      <c r="A48" s="6" t="s">
        <v>304</v>
      </c>
      <c r="B48" s="6"/>
      <c r="C48" s="6"/>
      <c r="D48" s="6"/>
      <c r="E48" s="6"/>
      <c r="F48" s="6"/>
      <c r="G48" s="6"/>
      <c r="H48" s="6"/>
      <c r="I48" s="6"/>
    </row>
    <row r="49" spans="1:9" ht="15.75">
      <c r="A49" s="6" t="s">
        <v>305</v>
      </c>
      <c r="B49" s="6"/>
      <c r="C49" s="6"/>
      <c r="D49" s="6"/>
      <c r="E49" s="6"/>
      <c r="F49" s="6"/>
      <c r="G49" s="6"/>
      <c r="H49" s="6"/>
      <c r="I49" s="6"/>
    </row>
    <row r="50" spans="1:9" ht="15.75">
      <c r="A50" s="6" t="s">
        <v>306</v>
      </c>
      <c r="B50" s="6"/>
      <c r="C50" s="6"/>
      <c r="D50" s="6"/>
      <c r="E50" s="6"/>
      <c r="F50" s="6"/>
      <c r="G50" s="6"/>
      <c r="H50" s="6"/>
      <c r="I50" s="6"/>
    </row>
    <row r="51" spans="1:9" ht="15.75">
      <c r="A51" s="6" t="s">
        <v>344</v>
      </c>
      <c r="B51" s="6"/>
      <c r="C51" s="6"/>
      <c r="D51" s="6"/>
      <c r="E51" s="6"/>
      <c r="F51" s="6"/>
      <c r="G51" s="6"/>
      <c r="H51" s="6"/>
      <c r="I51" s="6"/>
    </row>
    <row r="52" spans="1:9" ht="15.75">
      <c r="A52" s="6" t="s">
        <v>345</v>
      </c>
      <c r="B52" s="6"/>
      <c r="C52" s="6"/>
      <c r="D52" s="6"/>
      <c r="E52" s="6"/>
      <c r="F52" s="6"/>
      <c r="G52" s="6"/>
      <c r="H52" s="6"/>
      <c r="I52" s="6"/>
    </row>
    <row r="53" spans="1:9" ht="15.75">
      <c r="A53" s="6"/>
      <c r="B53" s="6"/>
      <c r="C53" s="6"/>
      <c r="D53" s="6"/>
      <c r="E53" s="6"/>
      <c r="F53" s="6"/>
      <c r="G53" s="6"/>
      <c r="H53" s="6"/>
      <c r="I53" s="6"/>
    </row>
  </sheetData>
  <printOptions/>
  <pageMargins left="0.4" right="0.14" top="0.44" bottom="0.33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0"/>
  <sheetViews>
    <sheetView workbookViewId="0" topLeftCell="A81">
      <selection activeCell="G10" sqref="G10"/>
    </sheetView>
  </sheetViews>
  <sheetFormatPr defaultColWidth="11.421875" defaultRowHeight="12.75"/>
  <cols>
    <col min="1" max="1" width="34.7109375" style="53" customWidth="1"/>
    <col min="2" max="2" width="18.00390625" style="54" customWidth="1"/>
    <col min="3" max="3" width="21.421875" style="54" customWidth="1"/>
    <col min="4" max="4" width="21.8515625" style="54" customWidth="1"/>
    <col min="5" max="5" width="11.421875" style="53" customWidth="1"/>
    <col min="6" max="6" width="6.00390625" style="57" customWidth="1"/>
    <col min="7" max="7" width="17.8515625" style="272" bestFit="1" customWidth="1"/>
    <col min="8" max="8" width="17.421875" style="142" bestFit="1" customWidth="1"/>
    <col min="9" max="16384" width="11.421875" style="53" customWidth="1"/>
  </cols>
  <sheetData>
    <row r="1" spans="1:5" ht="15">
      <c r="A1" s="57"/>
      <c r="B1" s="63"/>
      <c r="C1" s="63"/>
      <c r="D1" s="63"/>
      <c r="E1" s="57"/>
    </row>
    <row r="2" spans="1:5" ht="15">
      <c r="A2" s="57"/>
      <c r="B2" s="63"/>
      <c r="C2" s="63"/>
      <c r="D2" s="63"/>
      <c r="E2" s="57"/>
    </row>
    <row r="3" spans="1:5" ht="15">
      <c r="A3" s="57"/>
      <c r="B3" s="63"/>
      <c r="C3" s="63"/>
      <c r="D3" s="63"/>
      <c r="E3" s="57"/>
    </row>
    <row r="4" spans="1:5" ht="15">
      <c r="A4" s="57"/>
      <c r="B4" s="63"/>
      <c r="C4" s="63"/>
      <c r="D4" s="63"/>
      <c r="E4" s="57"/>
    </row>
    <row r="5" spans="1:5" ht="18">
      <c r="A5" s="55" t="s">
        <v>215</v>
      </c>
      <c r="B5" s="252"/>
      <c r="C5" s="255"/>
      <c r="D5" s="255"/>
      <c r="E5" s="57"/>
    </row>
    <row r="6" spans="1:5" ht="15.75">
      <c r="A6" s="56" t="s">
        <v>307</v>
      </c>
      <c r="B6" s="252"/>
      <c r="C6" s="255"/>
      <c r="D6" s="270"/>
      <c r="E6" s="57"/>
    </row>
    <row r="7" spans="1:7" ht="16.5" thickBot="1">
      <c r="A7" s="56" t="s">
        <v>227</v>
      </c>
      <c r="B7" s="252"/>
      <c r="C7" s="255"/>
      <c r="D7" s="255"/>
      <c r="E7" s="57"/>
      <c r="G7" s="272" t="s">
        <v>232</v>
      </c>
    </row>
    <row r="8" spans="1:6" ht="16.5" thickBot="1">
      <c r="A8" s="126" t="s">
        <v>169</v>
      </c>
      <c r="B8" s="253" t="s">
        <v>30</v>
      </c>
      <c r="C8" s="253" t="s">
        <v>278</v>
      </c>
      <c r="D8" s="254" t="s">
        <v>279</v>
      </c>
      <c r="E8" s="256"/>
      <c r="F8" s="53"/>
    </row>
    <row r="9" spans="1:8" ht="15">
      <c r="A9" s="257" t="s">
        <v>91</v>
      </c>
      <c r="B9" s="258">
        <v>273960696.631</v>
      </c>
      <c r="C9" s="258">
        <v>2807835668.28</v>
      </c>
      <c r="D9" s="259">
        <v>2729736462.190001</v>
      </c>
      <c r="E9" s="256"/>
      <c r="F9" s="53"/>
      <c r="G9" s="272" t="str">
        <f aca="true" t="shared" si="0" ref="G9:G24">A9</f>
        <v>Brasil</v>
      </c>
      <c r="H9" s="142">
        <f aca="true" t="shared" si="1" ref="H9:H24">C9</f>
        <v>2807835668.28</v>
      </c>
    </row>
    <row r="10" spans="1:8" ht="15">
      <c r="A10" s="260" t="s">
        <v>253</v>
      </c>
      <c r="B10" s="261">
        <v>33559887.725999966</v>
      </c>
      <c r="C10" s="261">
        <v>441000621.20000035</v>
      </c>
      <c r="D10" s="262">
        <v>420441121.7699998</v>
      </c>
      <c r="E10" s="256"/>
      <c r="F10" s="53"/>
      <c r="G10" s="272" t="str">
        <f t="shared" si="0"/>
        <v>R.F. de Alemania</v>
      </c>
      <c r="H10" s="142">
        <f t="shared" si="1"/>
        <v>441000621.20000035</v>
      </c>
    </row>
    <row r="11" spans="1:8" ht="15">
      <c r="A11" s="260" t="s">
        <v>148</v>
      </c>
      <c r="B11" s="261">
        <v>29519698.320000026</v>
      </c>
      <c r="C11" s="261">
        <v>286723320.13000023</v>
      </c>
      <c r="D11" s="262">
        <v>271217720.34</v>
      </c>
      <c r="E11" s="256"/>
      <c r="F11" s="53"/>
      <c r="G11" s="272" t="str">
        <f t="shared" si="0"/>
        <v>Francia</v>
      </c>
      <c r="H11" s="142">
        <f t="shared" si="1"/>
        <v>286723320.13000023</v>
      </c>
    </row>
    <row r="12" spans="1:8" ht="15">
      <c r="A12" s="260" t="s">
        <v>130</v>
      </c>
      <c r="B12" s="261">
        <v>15272850.561000008</v>
      </c>
      <c r="C12" s="261">
        <v>274020605.16000015</v>
      </c>
      <c r="D12" s="262">
        <v>267358055.23999974</v>
      </c>
      <c r="E12" s="256"/>
      <c r="F12" s="53"/>
      <c r="G12" s="272" t="str">
        <f t="shared" si="0"/>
        <v>Japón</v>
      </c>
      <c r="H12" s="142">
        <f t="shared" si="1"/>
        <v>274020605.16000015</v>
      </c>
    </row>
    <row r="13" spans="1:8" ht="15">
      <c r="A13" s="260" t="s">
        <v>139</v>
      </c>
      <c r="B13" s="261">
        <v>39620299.63100002</v>
      </c>
      <c r="C13" s="261">
        <v>220879379.52999997</v>
      </c>
      <c r="D13" s="262">
        <v>213396905.5300001</v>
      </c>
      <c r="E13" s="256"/>
      <c r="F13" s="53"/>
      <c r="G13" s="272" t="str">
        <f t="shared" si="0"/>
        <v>Bélgica</v>
      </c>
      <c r="H13" s="142">
        <f t="shared" si="1"/>
        <v>220879379.52999997</v>
      </c>
    </row>
    <row r="14" spans="1:8" ht="15">
      <c r="A14" s="260" t="s">
        <v>99</v>
      </c>
      <c r="B14" s="261">
        <v>15130864.571000034</v>
      </c>
      <c r="C14" s="261">
        <v>212654678.3300001</v>
      </c>
      <c r="D14" s="262">
        <v>202994125.04000023</v>
      </c>
      <c r="E14" s="256"/>
      <c r="F14" s="53"/>
      <c r="G14" s="272" t="str">
        <f t="shared" si="0"/>
        <v>Estados Unidos</v>
      </c>
      <c r="H14" s="142">
        <f t="shared" si="1"/>
        <v>212654678.3300001</v>
      </c>
    </row>
    <row r="15" spans="1:8" ht="15">
      <c r="A15" s="260" t="s">
        <v>135</v>
      </c>
      <c r="B15" s="261">
        <v>7626158.386000005</v>
      </c>
      <c r="C15" s="261">
        <v>146416552.6</v>
      </c>
      <c r="D15" s="262">
        <v>142578008.83000007</v>
      </c>
      <c r="E15" s="256"/>
      <c r="F15" s="53"/>
      <c r="G15" s="272" t="str">
        <f t="shared" si="0"/>
        <v>Tailandia</v>
      </c>
      <c r="H15" s="142">
        <f t="shared" si="1"/>
        <v>146416552.6</v>
      </c>
    </row>
    <row r="16" spans="1:8" ht="15">
      <c r="A16" s="260" t="s">
        <v>146</v>
      </c>
      <c r="B16" s="261">
        <v>20826106.148999996</v>
      </c>
      <c r="C16" s="261">
        <v>134883744.8099999</v>
      </c>
      <c r="D16" s="262">
        <v>130349398.65000005</v>
      </c>
      <c r="E16" s="256"/>
      <c r="F16" s="53"/>
      <c r="G16" s="272" t="str">
        <f t="shared" si="0"/>
        <v>España</v>
      </c>
      <c r="H16" s="142">
        <f t="shared" si="1"/>
        <v>134883744.8099999</v>
      </c>
    </row>
    <row r="17" spans="1:8" ht="15">
      <c r="A17" s="260" t="s">
        <v>157</v>
      </c>
      <c r="B17" s="261">
        <v>10900490.303</v>
      </c>
      <c r="C17" s="261">
        <v>103676404.32000004</v>
      </c>
      <c r="D17" s="262">
        <v>102805216.47999997</v>
      </c>
      <c r="E17" s="256"/>
      <c r="F17" s="53"/>
      <c r="G17" s="272" t="str">
        <f t="shared" si="0"/>
        <v>Países Bajos</v>
      </c>
      <c r="H17" s="142">
        <f t="shared" si="1"/>
        <v>103676404.32000004</v>
      </c>
    </row>
    <row r="18" spans="1:8" ht="15">
      <c r="A18" s="260" t="s">
        <v>122</v>
      </c>
      <c r="B18" s="261">
        <v>23252605.490999993</v>
      </c>
      <c r="C18" s="261">
        <v>102757819.66</v>
      </c>
      <c r="D18" s="262">
        <v>94458396.92000002</v>
      </c>
      <c r="E18" s="256"/>
      <c r="F18" s="53"/>
      <c r="G18" s="272" t="str">
        <f t="shared" si="0"/>
        <v>China</v>
      </c>
      <c r="H18" s="142">
        <f t="shared" si="1"/>
        <v>102757819.66</v>
      </c>
    </row>
    <row r="19" spans="1:8" ht="15">
      <c r="A19" s="260" t="s">
        <v>152</v>
      </c>
      <c r="B19" s="261">
        <v>10034164.083999993</v>
      </c>
      <c r="C19" s="261">
        <v>93674822.20000003</v>
      </c>
      <c r="D19" s="262">
        <v>90984829.85999998</v>
      </c>
      <c r="E19" s="256"/>
      <c r="F19" s="53"/>
      <c r="G19" s="272" t="str">
        <f t="shared" si="0"/>
        <v>Italia</v>
      </c>
      <c r="H19" s="142">
        <f t="shared" si="1"/>
        <v>93674822.20000003</v>
      </c>
    </row>
    <row r="20" spans="1:8" ht="15">
      <c r="A20" s="260" t="s">
        <v>104</v>
      </c>
      <c r="B20" s="261">
        <v>7928842.513999995</v>
      </c>
      <c r="C20" s="261">
        <v>76867382.45000005</v>
      </c>
      <c r="D20" s="262">
        <v>74294431.27000004</v>
      </c>
      <c r="E20" s="256"/>
      <c r="F20" s="53"/>
      <c r="G20" s="272" t="str">
        <f t="shared" si="0"/>
        <v>México</v>
      </c>
      <c r="H20" s="142">
        <f t="shared" si="1"/>
        <v>76867382.45000005</v>
      </c>
    </row>
    <row r="21" spans="1:8" ht="15">
      <c r="A21" s="260" t="s">
        <v>112</v>
      </c>
      <c r="B21" s="261">
        <v>3942387.989000001</v>
      </c>
      <c r="C21" s="261">
        <v>48754947.070000015</v>
      </c>
      <c r="D21" s="262">
        <v>48015107.72</v>
      </c>
      <c r="E21" s="256"/>
      <c r="F21" s="53"/>
      <c r="G21" s="272" t="str">
        <f t="shared" si="0"/>
        <v>Uruguay</v>
      </c>
      <c r="H21" s="142">
        <f t="shared" si="1"/>
        <v>48754947.070000015</v>
      </c>
    </row>
    <row r="22" spans="1:8" ht="15">
      <c r="A22" s="260" t="s">
        <v>165</v>
      </c>
      <c r="B22" s="261">
        <v>5642330.994000001</v>
      </c>
      <c r="C22" s="261">
        <v>38961278.41000001</v>
      </c>
      <c r="D22" s="262">
        <v>36073296.58</v>
      </c>
      <c r="F22" s="53"/>
      <c r="G22" s="272" t="str">
        <f t="shared" si="0"/>
        <v>Turquía</v>
      </c>
      <c r="H22" s="142">
        <f t="shared" si="1"/>
        <v>38961278.41000001</v>
      </c>
    </row>
    <row r="23" spans="1:8" ht="15">
      <c r="A23" s="260" t="s">
        <v>121</v>
      </c>
      <c r="B23" s="261">
        <v>2651209.244000002</v>
      </c>
      <c r="C23" s="261">
        <v>35759393.40000008</v>
      </c>
      <c r="D23" s="262">
        <v>33702736.47999995</v>
      </c>
      <c r="F23" s="53"/>
      <c r="G23" s="272" t="str">
        <f t="shared" si="0"/>
        <v>Corea Republicana</v>
      </c>
      <c r="H23" s="142">
        <f t="shared" si="1"/>
        <v>35759393.40000008</v>
      </c>
    </row>
    <row r="24" spans="1:8" ht="15">
      <c r="A24" s="260" t="s">
        <v>96</v>
      </c>
      <c r="B24" s="261">
        <v>3166192.490999998</v>
      </c>
      <c r="C24" s="261">
        <v>34350730.53000002</v>
      </c>
      <c r="D24" s="262">
        <v>33993286.52</v>
      </c>
      <c r="F24" s="53"/>
      <c r="G24" s="272" t="str">
        <f t="shared" si="0"/>
        <v>Chile</v>
      </c>
      <c r="H24" s="142">
        <f t="shared" si="1"/>
        <v>34350730.53000002</v>
      </c>
    </row>
    <row r="25" spans="1:8" ht="15">
      <c r="A25" s="260" t="s">
        <v>160</v>
      </c>
      <c r="B25" s="261">
        <v>2643690.7129999995</v>
      </c>
      <c r="C25" s="261">
        <v>24377821.87</v>
      </c>
      <c r="D25" s="262">
        <v>23645798.300000016</v>
      </c>
      <c r="F25" s="53"/>
      <c r="G25" s="272" t="s">
        <v>230</v>
      </c>
      <c r="H25" s="142">
        <v>166674949</v>
      </c>
    </row>
    <row r="26" spans="1:8" ht="15">
      <c r="A26" s="260" t="s">
        <v>126</v>
      </c>
      <c r="B26" s="261">
        <v>1647017.8329999999</v>
      </c>
      <c r="C26" s="261">
        <v>20916810.48</v>
      </c>
      <c r="D26" s="262">
        <v>20031135.39</v>
      </c>
      <c r="F26" s="53"/>
      <c r="G26" s="272" t="s">
        <v>280</v>
      </c>
      <c r="H26" s="142">
        <f>C89</f>
        <v>5225892297.2</v>
      </c>
    </row>
    <row r="27" spans="1:6" ht="15">
      <c r="A27" s="260" t="s">
        <v>127</v>
      </c>
      <c r="B27" s="261">
        <v>2142784.726</v>
      </c>
      <c r="C27" s="261">
        <v>19035101.299999997</v>
      </c>
      <c r="D27" s="262">
        <v>18269730.08</v>
      </c>
      <c r="F27" s="53"/>
    </row>
    <row r="28" spans="1:6" ht="15">
      <c r="A28" s="260" t="s">
        <v>134</v>
      </c>
      <c r="B28" s="261">
        <v>326190.70599999995</v>
      </c>
      <c r="C28" s="261">
        <v>16853147.21</v>
      </c>
      <c r="D28" s="262">
        <v>16624259.34</v>
      </c>
      <c r="F28" s="53"/>
    </row>
    <row r="29" spans="1:6" ht="15">
      <c r="A29" s="260" t="s">
        <v>136</v>
      </c>
      <c r="B29" s="261">
        <v>1870790.95</v>
      </c>
      <c r="C29" s="261">
        <v>11601545.54</v>
      </c>
      <c r="D29" s="262">
        <v>10336101.620000007</v>
      </c>
      <c r="F29" s="53"/>
    </row>
    <row r="30" spans="1:6" ht="15">
      <c r="A30" s="260" t="s">
        <v>124</v>
      </c>
      <c r="B30" s="261">
        <v>839541.4529999999</v>
      </c>
      <c r="C30" s="261">
        <v>10767471.44</v>
      </c>
      <c r="D30" s="262">
        <v>10611183.969999999</v>
      </c>
      <c r="F30" s="53"/>
    </row>
    <row r="31" spans="1:6" ht="15.75" customHeight="1">
      <c r="A31" s="260" t="s">
        <v>109</v>
      </c>
      <c r="B31" s="261">
        <v>216682.46</v>
      </c>
      <c r="C31" s="261">
        <v>10756570.67</v>
      </c>
      <c r="D31" s="262">
        <v>10557138.81</v>
      </c>
      <c r="F31" s="53"/>
    </row>
    <row r="32" spans="1:6" ht="15">
      <c r="A32" s="260" t="s">
        <v>312</v>
      </c>
      <c r="B32" s="261">
        <v>338603.52</v>
      </c>
      <c r="C32" s="261">
        <v>8611058.700000003</v>
      </c>
      <c r="D32" s="262">
        <v>8533722.139999999</v>
      </c>
      <c r="F32" s="53"/>
    </row>
    <row r="33" spans="1:6" ht="15">
      <c r="A33" s="260" t="s">
        <v>5</v>
      </c>
      <c r="B33" s="261">
        <v>365566.7390000001</v>
      </c>
      <c r="C33" s="261">
        <v>5168107.05</v>
      </c>
      <c r="D33" s="262">
        <v>4897810.89</v>
      </c>
      <c r="F33" s="53"/>
    </row>
    <row r="34" spans="1:6" ht="15">
      <c r="A34" s="260" t="s">
        <v>116</v>
      </c>
      <c r="B34" s="261">
        <v>96526.77</v>
      </c>
      <c r="C34" s="261">
        <v>5009713.96</v>
      </c>
      <c r="D34" s="262">
        <v>4913720.28</v>
      </c>
      <c r="F34" s="53"/>
    </row>
    <row r="35" spans="1:6" ht="15">
      <c r="A35" s="260" t="s">
        <v>132</v>
      </c>
      <c r="B35" s="261">
        <v>255667.081</v>
      </c>
      <c r="C35" s="261">
        <v>4290348.98</v>
      </c>
      <c r="D35" s="262">
        <v>4198116.72</v>
      </c>
      <c r="F35" s="53"/>
    </row>
    <row r="36" spans="1:6" ht="15">
      <c r="A36" s="260" t="s">
        <v>167</v>
      </c>
      <c r="B36" s="261">
        <v>354288.92</v>
      </c>
      <c r="C36" s="261">
        <v>3136154.07</v>
      </c>
      <c r="D36" s="262">
        <v>3065694.94</v>
      </c>
      <c r="F36" s="53"/>
    </row>
    <row r="37" spans="1:6" ht="15">
      <c r="A37" s="260" t="s">
        <v>86</v>
      </c>
      <c r="B37" s="261">
        <v>128291.44</v>
      </c>
      <c r="C37" s="261">
        <v>3109677.46</v>
      </c>
      <c r="D37" s="262">
        <v>2736440.96</v>
      </c>
      <c r="F37" s="53"/>
    </row>
    <row r="38" spans="1:6" ht="15">
      <c r="A38" s="260" t="s">
        <v>235</v>
      </c>
      <c r="B38" s="261">
        <v>73855.69</v>
      </c>
      <c r="C38" s="261">
        <v>2454518.75</v>
      </c>
      <c r="D38" s="262">
        <v>2374193.05</v>
      </c>
      <c r="F38" s="53"/>
    </row>
    <row r="39" spans="1:6" ht="15">
      <c r="A39" s="260" t="s">
        <v>147</v>
      </c>
      <c r="B39" s="261">
        <v>24772.42</v>
      </c>
      <c r="C39" s="261">
        <v>2308413.77</v>
      </c>
      <c r="D39" s="262">
        <v>2164060.75</v>
      </c>
      <c r="F39" s="53"/>
    </row>
    <row r="40" spans="1:6" ht="15">
      <c r="A40" s="260" t="s">
        <v>163</v>
      </c>
      <c r="B40" s="261">
        <v>117412.74599999993</v>
      </c>
      <c r="C40" s="261">
        <v>2267990.49</v>
      </c>
      <c r="D40" s="262">
        <v>2060703.48</v>
      </c>
      <c r="F40" s="53"/>
    </row>
    <row r="41" spans="1:6" ht="15">
      <c r="A41" s="260" t="s">
        <v>158</v>
      </c>
      <c r="B41" s="261">
        <v>309296.431</v>
      </c>
      <c r="C41" s="261">
        <v>2117255.05</v>
      </c>
      <c r="D41" s="262">
        <v>1985899</v>
      </c>
      <c r="F41" s="53"/>
    </row>
    <row r="42" spans="1:6" ht="15">
      <c r="A42" s="260" t="s">
        <v>138</v>
      </c>
      <c r="B42" s="261">
        <v>98601.31899999997</v>
      </c>
      <c r="C42" s="261">
        <v>1859583.14</v>
      </c>
      <c r="D42" s="262">
        <v>1782822.16</v>
      </c>
      <c r="F42" s="53"/>
    </row>
    <row r="43" spans="1:6" ht="15">
      <c r="A43" s="260" t="s">
        <v>113</v>
      </c>
      <c r="B43" s="261">
        <v>176397.3</v>
      </c>
      <c r="C43" s="261">
        <v>1837805.33</v>
      </c>
      <c r="D43" s="262">
        <v>1789128.25</v>
      </c>
      <c r="F43" s="53"/>
    </row>
    <row r="44" spans="1:6" ht="15">
      <c r="A44" s="260" t="s">
        <v>92</v>
      </c>
      <c r="B44" s="261">
        <v>46764.71</v>
      </c>
      <c r="C44" s="261">
        <v>1678201.26</v>
      </c>
      <c r="D44" s="262">
        <v>1484783.5</v>
      </c>
      <c r="F44" s="53"/>
    </row>
    <row r="45" spans="1:6" ht="15">
      <c r="A45" s="260" t="s">
        <v>159</v>
      </c>
      <c r="B45" s="261">
        <v>62895.412000000004</v>
      </c>
      <c r="C45" s="261">
        <v>1532504.59</v>
      </c>
      <c r="D45" s="262">
        <v>1154132.92</v>
      </c>
      <c r="F45" s="53"/>
    </row>
    <row r="46" spans="1:6" ht="15">
      <c r="A46" s="260" t="s">
        <v>143</v>
      </c>
      <c r="B46" s="261">
        <v>33081.102000000006</v>
      </c>
      <c r="C46" s="261">
        <v>1003993.49</v>
      </c>
      <c r="D46" s="262">
        <v>962378.43</v>
      </c>
      <c r="F46" s="53"/>
    </row>
    <row r="47" spans="1:6" ht="15">
      <c r="A47" s="260" t="s">
        <v>233</v>
      </c>
      <c r="B47" s="261">
        <v>57332.75</v>
      </c>
      <c r="C47" s="261">
        <v>980244.98</v>
      </c>
      <c r="D47" s="262">
        <v>813949.45</v>
      </c>
      <c r="F47" s="53"/>
    </row>
    <row r="48" spans="1:6" ht="15">
      <c r="A48" s="260" t="s">
        <v>153</v>
      </c>
      <c r="B48" s="261">
        <v>54653</v>
      </c>
      <c r="C48" s="261">
        <v>808972.68</v>
      </c>
      <c r="D48" s="262">
        <v>806317.07</v>
      </c>
      <c r="F48" s="53"/>
    </row>
    <row r="49" spans="1:6" ht="15">
      <c r="A49" s="260" t="s">
        <v>145</v>
      </c>
      <c r="B49" s="261">
        <v>13665.18</v>
      </c>
      <c r="C49" s="261">
        <v>553083.39</v>
      </c>
      <c r="D49" s="262">
        <v>512783.22</v>
      </c>
      <c r="F49" s="53"/>
    </row>
    <row r="50" spans="1:6" ht="15">
      <c r="A50" s="260" t="s">
        <v>106</v>
      </c>
      <c r="B50" s="261">
        <v>30787.841999999997</v>
      </c>
      <c r="C50" s="261">
        <v>534086.8</v>
      </c>
      <c r="D50" s="262">
        <v>513683.09</v>
      </c>
      <c r="F50" s="53"/>
    </row>
    <row r="51" spans="1:6" ht="15">
      <c r="A51" s="260" t="s">
        <v>164</v>
      </c>
      <c r="B51" s="261">
        <v>3099.073</v>
      </c>
      <c r="C51" s="261">
        <v>410392.36</v>
      </c>
      <c r="D51" s="262">
        <v>395638.54</v>
      </c>
      <c r="F51" s="53"/>
    </row>
    <row r="52" spans="1:6" ht="15">
      <c r="A52" s="260" t="s">
        <v>156</v>
      </c>
      <c r="B52" s="261">
        <v>3167.921</v>
      </c>
      <c r="C52" s="261">
        <v>377601.9</v>
      </c>
      <c r="D52" s="262">
        <v>348936.47</v>
      </c>
      <c r="F52" s="53"/>
    </row>
    <row r="53" spans="1:6" ht="15">
      <c r="A53" s="260" t="s">
        <v>90</v>
      </c>
      <c r="B53" s="261">
        <v>18306.62</v>
      </c>
      <c r="C53" s="261">
        <v>303136.92</v>
      </c>
      <c r="D53" s="262">
        <v>300548.86</v>
      </c>
      <c r="F53" s="53"/>
    </row>
    <row r="54" spans="1:6" ht="15">
      <c r="A54" s="260" t="s">
        <v>83</v>
      </c>
      <c r="B54" s="261">
        <v>33110.57</v>
      </c>
      <c r="C54" s="261">
        <v>257637.02</v>
      </c>
      <c r="D54" s="262">
        <v>209508.64</v>
      </c>
      <c r="F54" s="53"/>
    </row>
    <row r="55" spans="1:6" ht="15">
      <c r="A55" s="260" t="s">
        <v>123</v>
      </c>
      <c r="B55" s="261">
        <v>830.32</v>
      </c>
      <c r="C55" s="261">
        <v>233553.22</v>
      </c>
      <c r="D55" s="262">
        <v>221087.36</v>
      </c>
      <c r="F55" s="53"/>
    </row>
    <row r="56" spans="1:6" ht="15">
      <c r="A56" s="260" t="s">
        <v>108</v>
      </c>
      <c r="B56" s="261">
        <v>4940.527000000001</v>
      </c>
      <c r="C56" s="261">
        <v>224266.47</v>
      </c>
      <c r="D56" s="262">
        <v>215084.5</v>
      </c>
      <c r="F56" s="53"/>
    </row>
    <row r="57" spans="1:6" ht="15">
      <c r="A57" s="260" t="s">
        <v>93</v>
      </c>
      <c r="B57" s="261">
        <v>6399.27</v>
      </c>
      <c r="C57" s="261">
        <v>181775.06</v>
      </c>
      <c r="D57" s="262">
        <v>167839.79</v>
      </c>
      <c r="F57" s="53"/>
    </row>
    <row r="58" spans="1:6" ht="15">
      <c r="A58" s="260" t="s">
        <v>161</v>
      </c>
      <c r="B58" s="261">
        <v>6417.839</v>
      </c>
      <c r="C58" s="261">
        <v>155157.88</v>
      </c>
      <c r="D58" s="262">
        <v>78135.09</v>
      </c>
      <c r="F58" s="53"/>
    </row>
    <row r="59" spans="1:6" ht="15">
      <c r="A59" s="260" t="s">
        <v>114</v>
      </c>
      <c r="B59" s="261">
        <v>30624.1</v>
      </c>
      <c r="C59" s="261">
        <v>145482.24</v>
      </c>
      <c r="D59" s="262">
        <v>139411.99</v>
      </c>
      <c r="F59" s="53"/>
    </row>
    <row r="60" spans="1:6" ht="15">
      <c r="A60" s="260" t="s">
        <v>150</v>
      </c>
      <c r="B60" s="261">
        <v>4718.77</v>
      </c>
      <c r="C60" s="261">
        <v>120281.15</v>
      </c>
      <c r="D60" s="262">
        <v>94385.7</v>
      </c>
      <c r="F60" s="53"/>
    </row>
    <row r="61" spans="1:6" ht="15">
      <c r="A61" s="260" t="s">
        <v>115</v>
      </c>
      <c r="B61" s="261">
        <v>3235.96</v>
      </c>
      <c r="C61" s="261">
        <v>94836.26</v>
      </c>
      <c r="D61" s="262">
        <v>91760.49</v>
      </c>
      <c r="F61" s="53"/>
    </row>
    <row r="62" spans="1:6" ht="15">
      <c r="A62" s="260" t="s">
        <v>129</v>
      </c>
      <c r="B62" s="261">
        <v>1646.91</v>
      </c>
      <c r="C62" s="261">
        <v>80514.49</v>
      </c>
      <c r="D62" s="262">
        <v>76198.88</v>
      </c>
      <c r="F62" s="53"/>
    </row>
    <row r="63" spans="1:6" ht="15">
      <c r="A63" s="260" t="s">
        <v>166</v>
      </c>
      <c r="B63" s="261">
        <v>7297.63</v>
      </c>
      <c r="C63" s="261">
        <v>76449.11</v>
      </c>
      <c r="D63" s="262">
        <v>71951.38</v>
      </c>
      <c r="F63" s="53"/>
    </row>
    <row r="64" spans="1:6" ht="15">
      <c r="A64" s="260" t="s">
        <v>141</v>
      </c>
      <c r="B64" s="261">
        <v>5067.11</v>
      </c>
      <c r="C64" s="261">
        <v>66518.32</v>
      </c>
      <c r="D64" s="262">
        <v>63703.07</v>
      </c>
      <c r="F64" s="53"/>
    </row>
    <row r="65" spans="1:6" ht="15">
      <c r="A65" s="260" t="s">
        <v>88</v>
      </c>
      <c r="B65" s="261">
        <v>8302.82</v>
      </c>
      <c r="C65" s="261">
        <v>64300.4</v>
      </c>
      <c r="D65" s="262">
        <v>60037.75</v>
      </c>
      <c r="F65" s="53"/>
    </row>
    <row r="66" spans="1:6" ht="15">
      <c r="A66" s="260" t="s">
        <v>103</v>
      </c>
      <c r="B66" s="261">
        <v>9300.822000000002</v>
      </c>
      <c r="C66" s="261">
        <v>54369.51</v>
      </c>
      <c r="D66" s="262">
        <v>51053.13</v>
      </c>
      <c r="F66" s="53"/>
    </row>
    <row r="67" spans="1:6" ht="15">
      <c r="A67" s="260" t="s">
        <v>241</v>
      </c>
      <c r="B67" s="261">
        <v>7740.71</v>
      </c>
      <c r="C67" s="261">
        <v>34884.75</v>
      </c>
      <c r="D67" s="262">
        <v>33327.56</v>
      </c>
      <c r="F67" s="53"/>
    </row>
    <row r="68" spans="1:6" ht="15">
      <c r="A68" s="260" t="s">
        <v>128</v>
      </c>
      <c r="B68" s="261">
        <v>2177.5</v>
      </c>
      <c r="C68" s="261">
        <v>30637.38</v>
      </c>
      <c r="D68" s="262">
        <v>19330.15</v>
      </c>
      <c r="F68" s="53"/>
    </row>
    <row r="69" spans="1:6" ht="15">
      <c r="A69" s="260" t="s">
        <v>242</v>
      </c>
      <c r="B69" s="261">
        <v>2154.17</v>
      </c>
      <c r="C69" s="261">
        <v>29804.35</v>
      </c>
      <c r="D69" s="262">
        <v>28990.7</v>
      </c>
      <c r="F69" s="53"/>
    </row>
    <row r="70" spans="1:6" ht="15">
      <c r="A70" s="260" t="s">
        <v>168</v>
      </c>
      <c r="B70" s="261">
        <v>880.3689999999999</v>
      </c>
      <c r="C70" s="261">
        <v>19947.99</v>
      </c>
      <c r="D70" s="262">
        <v>12894.58</v>
      </c>
      <c r="F70" s="53"/>
    </row>
    <row r="71" spans="1:6" ht="15">
      <c r="A71" s="260" t="s">
        <v>154</v>
      </c>
      <c r="B71" s="261">
        <v>56.37</v>
      </c>
      <c r="C71" s="261">
        <v>19286.47</v>
      </c>
      <c r="D71" s="262">
        <v>18644.53</v>
      </c>
      <c r="F71" s="53"/>
    </row>
    <row r="72" spans="1:6" ht="15">
      <c r="A72" s="260" t="s">
        <v>137</v>
      </c>
      <c r="B72" s="261">
        <v>776.62</v>
      </c>
      <c r="C72" s="261">
        <v>19017.46</v>
      </c>
      <c r="D72" s="262">
        <v>14654.85</v>
      </c>
      <c r="F72" s="53"/>
    </row>
    <row r="73" spans="1:6" ht="15">
      <c r="A73" s="260" t="s">
        <v>151</v>
      </c>
      <c r="B73" s="261">
        <v>130.5</v>
      </c>
      <c r="C73" s="261">
        <v>18302.27</v>
      </c>
      <c r="D73" s="262">
        <v>17079.38</v>
      </c>
      <c r="F73" s="53"/>
    </row>
    <row r="74" spans="1:6" ht="15">
      <c r="A74" s="260" t="s">
        <v>155</v>
      </c>
      <c r="B74" s="261">
        <v>107.59</v>
      </c>
      <c r="C74" s="261">
        <v>17314.69</v>
      </c>
      <c r="D74" s="262">
        <v>15962.25</v>
      </c>
      <c r="F74" s="53"/>
    </row>
    <row r="75" spans="1:6" ht="15">
      <c r="A75" s="260" t="s">
        <v>133</v>
      </c>
      <c r="B75" s="261">
        <v>2059.32</v>
      </c>
      <c r="C75" s="261">
        <v>14765.92</v>
      </c>
      <c r="D75" s="262">
        <v>14249.23</v>
      </c>
      <c r="F75" s="53"/>
    </row>
    <row r="76" spans="1:6" ht="15">
      <c r="A76" s="260" t="s">
        <v>142</v>
      </c>
      <c r="B76" s="261">
        <v>233.86</v>
      </c>
      <c r="C76" s="261">
        <v>11687.39</v>
      </c>
      <c r="D76" s="262">
        <v>6456.6</v>
      </c>
      <c r="F76" s="53"/>
    </row>
    <row r="77" spans="1:6" ht="15">
      <c r="A77" s="260" t="s">
        <v>97</v>
      </c>
      <c r="B77" s="261">
        <v>2223.65</v>
      </c>
      <c r="C77" s="261">
        <v>10429.15</v>
      </c>
      <c r="D77" s="262">
        <v>6282.72</v>
      </c>
      <c r="F77" s="53"/>
    </row>
    <row r="78" spans="1:6" ht="15">
      <c r="A78" s="260" t="s">
        <v>78</v>
      </c>
      <c r="B78" s="261">
        <v>520</v>
      </c>
      <c r="C78" s="261">
        <v>8706.2</v>
      </c>
      <c r="D78" s="262">
        <v>8400</v>
      </c>
      <c r="F78" s="53"/>
    </row>
    <row r="79" spans="1:6" ht="15">
      <c r="A79" s="260" t="s">
        <v>81</v>
      </c>
      <c r="B79" s="261">
        <v>1847.2</v>
      </c>
      <c r="C79" s="261">
        <v>6432.52</v>
      </c>
      <c r="D79" s="262">
        <v>5979.64</v>
      </c>
      <c r="F79" s="53"/>
    </row>
    <row r="80" spans="1:6" ht="15">
      <c r="A80" s="260" t="s">
        <v>117</v>
      </c>
      <c r="B80" s="261">
        <v>6</v>
      </c>
      <c r="C80" s="261">
        <v>5716.37</v>
      </c>
      <c r="D80" s="262">
        <v>5520</v>
      </c>
      <c r="F80" s="53"/>
    </row>
    <row r="81" spans="1:6" ht="15">
      <c r="A81" s="260" t="s">
        <v>162</v>
      </c>
      <c r="B81" s="261">
        <v>48.21</v>
      </c>
      <c r="C81" s="261">
        <v>4883.1</v>
      </c>
      <c r="D81" s="262">
        <v>4528.97</v>
      </c>
      <c r="F81" s="53"/>
    </row>
    <row r="82" spans="1:6" ht="15">
      <c r="A82" s="260" t="s">
        <v>275</v>
      </c>
      <c r="B82" s="261">
        <v>0.6</v>
      </c>
      <c r="C82" s="261">
        <v>3712.93</v>
      </c>
      <c r="D82" s="262">
        <v>2852.32</v>
      </c>
      <c r="F82" s="53"/>
    </row>
    <row r="83" spans="1:6" ht="15">
      <c r="A83" s="260" t="s">
        <v>276</v>
      </c>
      <c r="B83" s="261">
        <v>243.748</v>
      </c>
      <c r="C83" s="261">
        <v>2430.9</v>
      </c>
      <c r="D83" s="262">
        <v>2309.93</v>
      </c>
      <c r="F83" s="53"/>
    </row>
    <row r="84" spans="1:6" ht="15">
      <c r="A84" s="260" t="s">
        <v>149</v>
      </c>
      <c r="B84" s="261">
        <v>1.58</v>
      </c>
      <c r="C84" s="261">
        <v>327.44</v>
      </c>
      <c r="D84" s="262">
        <v>300.53</v>
      </c>
      <c r="F84" s="53"/>
    </row>
    <row r="85" spans="1:6" ht="15">
      <c r="A85" s="260" t="s">
        <v>144</v>
      </c>
      <c r="B85" s="261">
        <v>0.95</v>
      </c>
      <c r="C85" s="261">
        <v>101.81</v>
      </c>
      <c r="D85" s="262">
        <v>38.01</v>
      </c>
      <c r="F85" s="53"/>
    </row>
    <row r="86" spans="1:6" ht="15">
      <c r="A86" s="260" t="s">
        <v>94</v>
      </c>
      <c r="B86" s="261">
        <v>0.03</v>
      </c>
      <c r="C86" s="261">
        <v>58.28</v>
      </c>
      <c r="D86" s="262">
        <v>57.3</v>
      </c>
      <c r="F86" s="53"/>
    </row>
    <row r="87" spans="1:8" s="143" customFormat="1" ht="15.75">
      <c r="A87" s="260" t="s">
        <v>100</v>
      </c>
      <c r="B87" s="261">
        <v>0.67</v>
      </c>
      <c r="C87" s="261">
        <v>43.43</v>
      </c>
      <c r="D87" s="262">
        <v>40</v>
      </c>
      <c r="G87" s="273"/>
      <c r="H87" s="274"/>
    </row>
    <row r="88" spans="1:6" ht="15.75" thickBot="1">
      <c r="A88" s="263" t="s">
        <v>277</v>
      </c>
      <c r="B88" s="264">
        <v>0.07</v>
      </c>
      <c r="C88" s="264">
        <v>3.56</v>
      </c>
      <c r="D88" s="265">
        <v>3.5</v>
      </c>
      <c r="F88" s="53"/>
    </row>
    <row r="89" spans="1:6" ht="15.75" thickBot="1">
      <c r="A89" s="266" t="s">
        <v>214</v>
      </c>
      <c r="B89" s="267">
        <f>SUM(B9:B88)</f>
        <v>515527620.27699995</v>
      </c>
      <c r="C89" s="267">
        <f>SUM(C9:C88)</f>
        <v>5225892297.2</v>
      </c>
      <c r="D89" s="268">
        <f>SUM(D9:D88)</f>
        <v>5052027971.620003</v>
      </c>
      <c r="F89" s="53"/>
    </row>
    <row r="90" spans="1:6" ht="15">
      <c r="A90" s="57"/>
      <c r="B90" s="63"/>
      <c r="C90" s="62"/>
      <c r="D90" s="62"/>
      <c r="F90" s="53"/>
    </row>
    <row r="91" spans="1:6" ht="15">
      <c r="A91" s="57"/>
      <c r="B91" s="63"/>
      <c r="C91" s="62"/>
      <c r="D91" s="62"/>
      <c r="F91" s="53"/>
    </row>
    <row r="92" spans="1:6" ht="15">
      <c r="A92" s="57"/>
      <c r="B92" s="63"/>
      <c r="C92" s="62"/>
      <c r="D92" s="62"/>
      <c r="F92" s="53"/>
    </row>
    <row r="93" spans="1:6" ht="15">
      <c r="A93" s="57"/>
      <c r="B93" s="63"/>
      <c r="C93" s="62"/>
      <c r="D93" s="62"/>
      <c r="F93" s="53"/>
    </row>
    <row r="94" spans="1:6" ht="15">
      <c r="A94" s="57"/>
      <c r="B94" s="63"/>
      <c r="C94" s="62"/>
      <c r="D94" s="62"/>
      <c r="F94" s="53"/>
    </row>
    <row r="95" spans="1:6" ht="15">
      <c r="A95" s="57"/>
      <c r="B95" s="63"/>
      <c r="C95" s="62"/>
      <c r="D95" s="62"/>
      <c r="F95" s="53"/>
    </row>
    <row r="96" spans="1:6" ht="15">
      <c r="A96" s="57"/>
      <c r="B96" s="63"/>
      <c r="C96" s="62"/>
      <c r="D96" s="62"/>
      <c r="F96" s="53"/>
    </row>
    <row r="97" spans="1:6" ht="15">
      <c r="A97" s="57"/>
      <c r="B97" s="63"/>
      <c r="C97" s="62"/>
      <c r="D97" s="62"/>
      <c r="F97" s="53"/>
    </row>
    <row r="98" spans="1:6" ht="15">
      <c r="A98" s="57"/>
      <c r="B98" s="63"/>
      <c r="C98" s="62"/>
      <c r="D98" s="62"/>
      <c r="F98" s="53"/>
    </row>
    <row r="99" spans="1:6" ht="15">
      <c r="A99" s="57"/>
      <c r="B99" s="63"/>
      <c r="C99" s="142"/>
      <c r="D99" s="142"/>
      <c r="F99" s="53"/>
    </row>
    <row r="100" spans="2:6" ht="15">
      <c r="B100" s="63"/>
      <c r="C100" s="142"/>
      <c r="D100" s="142"/>
      <c r="F100" s="53"/>
    </row>
    <row r="101" spans="2:6" ht="15">
      <c r="B101" s="63"/>
      <c r="C101" s="142"/>
      <c r="D101" s="142"/>
      <c r="F101" s="53"/>
    </row>
    <row r="102" spans="2:6" ht="15">
      <c r="B102" s="63"/>
      <c r="C102" s="142"/>
      <c r="D102" s="142"/>
      <c r="F102" s="53"/>
    </row>
    <row r="103" spans="2:6" ht="15">
      <c r="B103" s="63"/>
      <c r="C103" s="142"/>
      <c r="D103" s="142"/>
      <c r="F103" s="53"/>
    </row>
    <row r="104" spans="2:6" ht="15">
      <c r="B104" s="63"/>
      <c r="C104" s="142"/>
      <c r="D104" s="142"/>
      <c r="F104" s="53"/>
    </row>
    <row r="105" spans="2:6" ht="15">
      <c r="B105" s="63"/>
      <c r="C105" s="142"/>
      <c r="D105" s="142"/>
      <c r="F105" s="53"/>
    </row>
    <row r="106" spans="2:6" ht="15">
      <c r="B106" s="63"/>
      <c r="C106" s="142"/>
      <c r="D106" s="142"/>
      <c r="F106" s="53"/>
    </row>
    <row r="107" spans="2:6" ht="15">
      <c r="B107" s="63"/>
      <c r="C107" s="142"/>
      <c r="D107" s="142"/>
      <c r="F107" s="53"/>
    </row>
    <row r="108" spans="2:6" ht="15">
      <c r="B108" s="63"/>
      <c r="C108" s="142"/>
      <c r="D108" s="142"/>
      <c r="F108" s="53"/>
    </row>
    <row r="109" spans="2:6" ht="15">
      <c r="B109" s="63"/>
      <c r="C109" s="142"/>
      <c r="D109" s="142"/>
      <c r="F109" s="53"/>
    </row>
    <row r="110" spans="2:6" ht="15">
      <c r="B110" s="63"/>
      <c r="C110" s="142"/>
      <c r="D110" s="142"/>
      <c r="F110" s="53"/>
    </row>
    <row r="111" spans="2:6" ht="15">
      <c r="B111" s="63"/>
      <c r="C111" s="142"/>
      <c r="D111" s="142"/>
      <c r="F111" s="53"/>
    </row>
    <row r="112" spans="2:6" ht="15">
      <c r="B112" s="63"/>
      <c r="C112" s="142"/>
      <c r="D112" s="142"/>
      <c r="F112" s="53"/>
    </row>
    <row r="113" spans="2:6" ht="15">
      <c r="B113" s="63"/>
      <c r="C113" s="142"/>
      <c r="D113" s="142"/>
      <c r="F113" s="53"/>
    </row>
    <row r="114" spans="2:6" ht="15">
      <c r="B114" s="63"/>
      <c r="C114" s="142"/>
      <c r="D114" s="142"/>
      <c r="F114" s="53"/>
    </row>
    <row r="115" spans="2:6" ht="15">
      <c r="B115" s="63"/>
      <c r="C115" s="142"/>
      <c r="D115" s="142"/>
      <c r="F115" s="53"/>
    </row>
    <row r="116" spans="2:6" ht="15">
      <c r="B116" s="63"/>
      <c r="C116" s="142"/>
      <c r="D116" s="142"/>
      <c r="F116" s="53"/>
    </row>
    <row r="117" spans="2:6" ht="15">
      <c r="B117" s="63"/>
      <c r="C117" s="142"/>
      <c r="D117" s="142"/>
      <c r="F117" s="53"/>
    </row>
    <row r="118" spans="2:6" ht="15">
      <c r="B118" s="63"/>
      <c r="C118" s="142"/>
      <c r="D118" s="142"/>
      <c r="F118" s="53"/>
    </row>
    <row r="119" spans="2:6" ht="15">
      <c r="B119" s="63"/>
      <c r="C119" s="142"/>
      <c r="D119" s="142"/>
      <c r="F119" s="53"/>
    </row>
    <row r="120" spans="2:6" ht="15">
      <c r="B120" s="63"/>
      <c r="C120" s="142"/>
      <c r="D120" s="142"/>
      <c r="F120" s="53"/>
    </row>
    <row r="121" spans="2:6" ht="15">
      <c r="B121" s="63"/>
      <c r="C121" s="142"/>
      <c r="D121" s="142"/>
      <c r="F121" s="53"/>
    </row>
    <row r="122" spans="2:6" ht="15">
      <c r="B122" s="63"/>
      <c r="C122" s="142"/>
      <c r="D122" s="142"/>
      <c r="F122" s="53"/>
    </row>
    <row r="123" spans="2:6" ht="15">
      <c r="B123" s="63"/>
      <c r="C123" s="142"/>
      <c r="D123" s="142"/>
      <c r="F123" s="53"/>
    </row>
    <row r="124" spans="2:6" ht="15">
      <c r="B124" s="63"/>
      <c r="C124" s="142"/>
      <c r="D124" s="142"/>
      <c r="F124" s="53"/>
    </row>
    <row r="125" spans="2:6" ht="15">
      <c r="B125" s="63"/>
      <c r="C125" s="142"/>
      <c r="D125" s="142"/>
      <c r="F125" s="53"/>
    </row>
    <row r="126" spans="2:6" ht="15">
      <c r="B126" s="63"/>
      <c r="C126" s="142"/>
      <c r="D126" s="142"/>
      <c r="F126" s="53"/>
    </row>
    <row r="127" spans="2:6" ht="15">
      <c r="B127" s="63"/>
      <c r="C127" s="142"/>
      <c r="D127" s="142"/>
      <c r="F127" s="53"/>
    </row>
    <row r="128" spans="2:6" ht="15">
      <c r="B128" s="63"/>
      <c r="C128" s="142"/>
      <c r="D128" s="142"/>
      <c r="F128" s="53"/>
    </row>
    <row r="129" spans="2:6" ht="15">
      <c r="B129" s="63"/>
      <c r="C129" s="142"/>
      <c r="D129" s="142"/>
      <c r="F129" s="53"/>
    </row>
    <row r="130" spans="2:6" ht="15">
      <c r="B130" s="63"/>
      <c r="C130" s="142"/>
      <c r="D130" s="142"/>
      <c r="F130" s="53"/>
    </row>
    <row r="131" spans="2:6" ht="15">
      <c r="B131" s="63"/>
      <c r="C131" s="142"/>
      <c r="D131" s="142"/>
      <c r="F131" s="53"/>
    </row>
    <row r="132" spans="2:6" ht="15">
      <c r="B132" s="63"/>
      <c r="C132" s="142"/>
      <c r="D132" s="142"/>
      <c r="F132" s="53"/>
    </row>
    <row r="133" spans="2:6" ht="15">
      <c r="B133" s="63"/>
      <c r="C133" s="142"/>
      <c r="D133" s="142"/>
      <c r="F133" s="53"/>
    </row>
    <row r="134" spans="2:6" ht="15">
      <c r="B134" s="63"/>
      <c r="C134" s="142"/>
      <c r="D134" s="142"/>
      <c r="F134" s="53"/>
    </row>
    <row r="135" spans="2:6" ht="15">
      <c r="B135" s="63"/>
      <c r="C135" s="142"/>
      <c r="D135" s="142"/>
      <c r="F135" s="53"/>
    </row>
    <row r="136" spans="2:6" ht="15">
      <c r="B136" s="63"/>
      <c r="C136" s="142"/>
      <c r="D136" s="142"/>
      <c r="F136" s="53"/>
    </row>
    <row r="137" spans="2:6" ht="15">
      <c r="B137" s="63"/>
      <c r="C137" s="142"/>
      <c r="D137" s="142"/>
      <c r="F137" s="53"/>
    </row>
    <row r="138" spans="2:6" ht="15">
      <c r="B138" s="63"/>
      <c r="C138" s="142"/>
      <c r="D138" s="142"/>
      <c r="F138" s="53"/>
    </row>
    <row r="139" spans="2:6" ht="15">
      <c r="B139" s="63"/>
      <c r="C139" s="142"/>
      <c r="D139" s="142"/>
      <c r="F139" s="53"/>
    </row>
    <row r="140" spans="2:6" ht="15">
      <c r="B140" s="63"/>
      <c r="C140" s="142"/>
      <c r="D140" s="142"/>
      <c r="F140" s="53"/>
    </row>
    <row r="141" spans="2:6" ht="15">
      <c r="B141" s="63"/>
      <c r="C141" s="142"/>
      <c r="D141" s="142"/>
      <c r="F141" s="53"/>
    </row>
    <row r="142" spans="2:6" ht="15">
      <c r="B142" s="63"/>
      <c r="C142" s="142"/>
      <c r="D142" s="142"/>
      <c r="F142" s="53"/>
    </row>
    <row r="143" spans="2:6" ht="15">
      <c r="B143" s="63"/>
      <c r="C143" s="142"/>
      <c r="D143" s="142"/>
      <c r="F143" s="53"/>
    </row>
    <row r="144" spans="2:6" ht="15">
      <c r="B144" s="63"/>
      <c r="C144" s="142"/>
      <c r="D144" s="142"/>
      <c r="F144" s="53"/>
    </row>
    <row r="145" spans="2:6" ht="15">
      <c r="B145" s="63"/>
      <c r="C145" s="142"/>
      <c r="D145" s="142"/>
      <c r="F145" s="53"/>
    </row>
    <row r="146" spans="2:6" ht="15">
      <c r="B146" s="63"/>
      <c r="C146" s="142"/>
      <c r="D146" s="142"/>
      <c r="F146" s="53"/>
    </row>
    <row r="147" spans="2:6" ht="15">
      <c r="B147" s="63"/>
      <c r="C147" s="142"/>
      <c r="D147" s="142"/>
      <c r="F147" s="53"/>
    </row>
    <row r="148" spans="2:6" ht="15">
      <c r="B148" s="63"/>
      <c r="C148" s="142"/>
      <c r="D148" s="142"/>
      <c r="F148" s="53"/>
    </row>
    <row r="149" spans="2:6" ht="15">
      <c r="B149" s="63"/>
      <c r="C149" s="142"/>
      <c r="D149" s="142"/>
      <c r="F149" s="53"/>
    </row>
    <row r="150" spans="2:6" ht="15">
      <c r="B150" s="63"/>
      <c r="C150" s="142"/>
      <c r="D150" s="142"/>
      <c r="F150" s="53"/>
    </row>
    <row r="151" spans="2:6" ht="15">
      <c r="B151" s="63"/>
      <c r="C151" s="142"/>
      <c r="D151" s="142"/>
      <c r="F151" s="53"/>
    </row>
    <row r="152" spans="2:6" ht="15">
      <c r="B152" s="63"/>
      <c r="C152" s="142"/>
      <c r="D152" s="142"/>
      <c r="F152" s="53"/>
    </row>
    <row r="153" spans="2:6" ht="15">
      <c r="B153" s="63"/>
      <c r="C153" s="142"/>
      <c r="D153" s="142"/>
      <c r="F153" s="53"/>
    </row>
    <row r="154" spans="2:6" ht="15">
      <c r="B154" s="63"/>
      <c r="C154" s="142"/>
      <c r="D154" s="142"/>
      <c r="F154" s="53"/>
    </row>
    <row r="155" spans="2:6" ht="15">
      <c r="B155" s="63"/>
      <c r="C155" s="142"/>
      <c r="D155" s="142"/>
      <c r="F155" s="53"/>
    </row>
    <row r="156" spans="2:6" ht="15">
      <c r="B156" s="63"/>
      <c r="C156" s="142"/>
      <c r="D156" s="142"/>
      <c r="F156" s="53"/>
    </row>
    <row r="157" spans="2:6" ht="15">
      <c r="B157" s="63"/>
      <c r="C157" s="142"/>
      <c r="D157" s="142"/>
      <c r="F157" s="53"/>
    </row>
    <row r="158" spans="2:6" ht="15">
      <c r="B158" s="63"/>
      <c r="C158" s="142"/>
      <c r="D158" s="142"/>
      <c r="F158" s="53"/>
    </row>
    <row r="159" spans="2:6" ht="15">
      <c r="B159" s="63"/>
      <c r="C159" s="142"/>
      <c r="D159" s="142"/>
      <c r="F159" s="53"/>
    </row>
    <row r="160" spans="2:6" ht="15">
      <c r="B160" s="63"/>
      <c r="C160" s="142"/>
      <c r="D160" s="142"/>
      <c r="F160" s="53"/>
    </row>
  </sheetData>
  <printOptions/>
  <pageMargins left="0.61" right="0.14" top="0.21" bottom="0.12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6"/>
  <sheetViews>
    <sheetView workbookViewId="0" topLeftCell="A132">
      <selection activeCell="H136" sqref="H136"/>
    </sheetView>
  </sheetViews>
  <sheetFormatPr defaultColWidth="11.421875" defaultRowHeight="12.75" customHeight="1"/>
  <cols>
    <col min="1" max="1" width="9.140625" style="141" customWidth="1"/>
    <col min="2" max="2" width="56.57421875" style="138" customWidth="1"/>
    <col min="3" max="3" width="12.00390625" style="140" bestFit="1" customWidth="1"/>
    <col min="4" max="5" width="12.8515625" style="140" bestFit="1" customWidth="1"/>
    <col min="6" max="6" width="6.00390625" style="14" customWidth="1"/>
    <col min="7" max="7" width="1.57421875" style="14" customWidth="1"/>
    <col min="8" max="8" width="60.00390625" style="276" bestFit="1" customWidth="1"/>
    <col min="9" max="9" width="13.57421875" style="276" bestFit="1" customWidth="1"/>
    <col min="10" max="16384" width="11.421875" style="14" customWidth="1"/>
  </cols>
  <sheetData>
    <row r="1" spans="1:6" ht="12.75" customHeight="1">
      <c r="A1" s="130"/>
      <c r="B1" s="131"/>
      <c r="C1" s="132"/>
      <c r="D1" s="132"/>
      <c r="E1" s="132"/>
      <c r="F1" s="11"/>
    </row>
    <row r="2" spans="1:6" ht="12.75" customHeight="1">
      <c r="A2" s="130"/>
      <c r="B2" s="131"/>
      <c r="C2" s="132"/>
      <c r="D2" s="132"/>
      <c r="E2" s="132"/>
      <c r="F2" s="11"/>
    </row>
    <row r="3" spans="1:6" ht="12.75" customHeight="1">
      <c r="A3" s="130"/>
      <c r="B3" s="131"/>
      <c r="C3" s="132"/>
      <c r="D3" s="132"/>
      <c r="E3" s="132"/>
      <c r="F3" s="11"/>
    </row>
    <row r="4" spans="1:6" ht="12.75" customHeight="1">
      <c r="A4" s="130"/>
      <c r="B4" s="131"/>
      <c r="C4" s="132"/>
      <c r="D4" s="132"/>
      <c r="E4" s="132"/>
      <c r="F4" s="11"/>
    </row>
    <row r="5" spans="1:6" ht="18">
      <c r="A5" s="133" t="s">
        <v>215</v>
      </c>
      <c r="B5" s="134"/>
      <c r="C5" s="135"/>
      <c r="D5" s="135"/>
      <c r="E5" s="135"/>
      <c r="F5" s="11"/>
    </row>
    <row r="6" spans="1:6" ht="15.75">
      <c r="A6" s="136" t="s">
        <v>308</v>
      </c>
      <c r="B6" s="134"/>
      <c r="C6" s="135"/>
      <c r="D6" s="269"/>
      <c r="E6" s="135"/>
      <c r="F6" s="11"/>
    </row>
    <row r="7" spans="1:6" ht="15.75">
      <c r="A7" s="136" t="s">
        <v>226</v>
      </c>
      <c r="B7" s="134"/>
      <c r="C7" s="135"/>
      <c r="D7" s="135"/>
      <c r="E7" s="135"/>
      <c r="F7" s="11"/>
    </row>
    <row r="8" spans="1:8" ht="12.75" customHeight="1" thickBot="1">
      <c r="A8" s="137"/>
      <c r="B8" s="134"/>
      <c r="C8" s="135"/>
      <c r="D8" s="135"/>
      <c r="E8" s="135"/>
      <c r="F8" s="11"/>
      <c r="H8" s="277"/>
    </row>
    <row r="9" spans="1:8" ht="12.75" customHeight="1" thickBot="1">
      <c r="A9" s="127" t="s">
        <v>29</v>
      </c>
      <c r="B9" s="490" t="s">
        <v>31</v>
      </c>
      <c r="C9" s="128" t="s">
        <v>30</v>
      </c>
      <c r="D9" s="128" t="s">
        <v>212</v>
      </c>
      <c r="E9" s="129" t="s">
        <v>213</v>
      </c>
      <c r="H9" s="276" t="s">
        <v>252</v>
      </c>
    </row>
    <row r="10" spans="1:9" s="50" customFormat="1" ht="12.75" customHeight="1">
      <c r="A10" s="404">
        <v>87082999</v>
      </c>
      <c r="B10" s="491" t="s">
        <v>313</v>
      </c>
      <c r="C10" s="405">
        <v>122529593.58</v>
      </c>
      <c r="D10" s="405">
        <v>786261733.4899994</v>
      </c>
      <c r="E10" s="406">
        <v>742886233.7199988</v>
      </c>
      <c r="H10" s="278" t="str">
        <f aca="true" t="shared" si="0" ref="H10:H29">B10</f>
        <v>Los demás partes de carrocerías</v>
      </c>
      <c r="I10" s="279">
        <f aca="true" t="shared" si="1" ref="I10:I29">D10</f>
        <v>786261733.4899994</v>
      </c>
    </row>
    <row r="11" spans="1:9" s="50" customFormat="1" ht="12.75" customHeight="1">
      <c r="A11" s="407">
        <v>87084090</v>
      </c>
      <c r="B11" s="492" t="s">
        <v>203</v>
      </c>
      <c r="C11" s="408">
        <v>45600572.20000006</v>
      </c>
      <c r="D11" s="408">
        <v>639453151.6099995</v>
      </c>
      <c r="E11" s="409">
        <v>628030742.6999998</v>
      </c>
      <c r="H11" s="278" t="str">
        <f t="shared" si="0"/>
        <v>Las demás Cajas de cambio</v>
      </c>
      <c r="I11" s="279">
        <f t="shared" si="1"/>
        <v>639453151.6099995</v>
      </c>
    </row>
    <row r="12" spans="1:9" s="50" customFormat="1" ht="12.75" customHeight="1">
      <c r="A12" s="407">
        <v>87089990</v>
      </c>
      <c r="B12" s="492" t="s">
        <v>10</v>
      </c>
      <c r="C12" s="408">
        <v>60773027.17999999</v>
      </c>
      <c r="D12" s="408">
        <v>537436020.6199996</v>
      </c>
      <c r="E12" s="409">
        <v>516017674.7700003</v>
      </c>
      <c r="H12" s="278" t="str">
        <f t="shared" si="0"/>
        <v>Los demás Partes</v>
      </c>
      <c r="I12" s="279">
        <f t="shared" si="1"/>
        <v>537436020.6199996</v>
      </c>
    </row>
    <row r="13" spans="1:9" s="50" customFormat="1" ht="12.75" customHeight="1">
      <c r="A13" s="407">
        <v>84073490</v>
      </c>
      <c r="B13" s="492" t="s">
        <v>333</v>
      </c>
      <c r="C13" s="408">
        <v>29381175.337999996</v>
      </c>
      <c r="D13" s="408">
        <v>342105874.9600001</v>
      </c>
      <c r="E13" s="409">
        <v>337006067.32</v>
      </c>
      <c r="H13" s="278" t="str">
        <f t="shared" si="0"/>
        <v>Los demás Motores de explosión p/automóviles de cilindrada&gt;1000cc</v>
      </c>
      <c r="I13" s="279">
        <f t="shared" si="1"/>
        <v>342105874.9600001</v>
      </c>
    </row>
    <row r="14" spans="1:9" s="50" customFormat="1" ht="12.75" customHeight="1">
      <c r="A14" s="407">
        <v>84082020</v>
      </c>
      <c r="B14" s="492" t="s">
        <v>21</v>
      </c>
      <c r="C14" s="408">
        <v>13257484.457</v>
      </c>
      <c r="D14" s="408">
        <v>266863768.67</v>
      </c>
      <c r="E14" s="409">
        <v>257400233.03000003</v>
      </c>
      <c r="H14" s="278" t="str">
        <f t="shared" si="0"/>
        <v>Motores diesel de cilindrada &gt; 1500 cm3, pero &lt; o = 2500 cm3.</v>
      </c>
      <c r="I14" s="279">
        <f t="shared" si="1"/>
        <v>266863768.67</v>
      </c>
    </row>
    <row r="15" spans="1:9" s="50" customFormat="1" ht="12.75" customHeight="1">
      <c r="A15" s="407">
        <v>85443000</v>
      </c>
      <c r="B15" s="492" t="s">
        <v>240</v>
      </c>
      <c r="C15" s="408">
        <v>9556073.000000007</v>
      </c>
      <c r="D15" s="408">
        <v>175938678.55999956</v>
      </c>
      <c r="E15" s="409">
        <v>171779877.94999996</v>
      </c>
      <c r="H15" s="278" t="str">
        <f t="shared" si="0"/>
        <v>Juegos de cables para bujías de encendido y demás juegos de cables </v>
      </c>
      <c r="I15" s="279">
        <f t="shared" si="1"/>
        <v>175938678.55999956</v>
      </c>
    </row>
    <row r="16" spans="1:9" s="50" customFormat="1" ht="12.75" customHeight="1">
      <c r="A16" s="407">
        <v>87087090</v>
      </c>
      <c r="B16" s="492" t="s">
        <v>6</v>
      </c>
      <c r="C16" s="408">
        <v>28274315.77000001</v>
      </c>
      <c r="D16" s="408">
        <v>150682488.9100001</v>
      </c>
      <c r="E16" s="409">
        <v>144273403.54999992</v>
      </c>
      <c r="H16" s="278" t="str">
        <f t="shared" si="0"/>
        <v>Las demás Ruedas</v>
      </c>
      <c r="I16" s="279">
        <f t="shared" si="1"/>
        <v>150682488.9100001</v>
      </c>
    </row>
    <row r="17" spans="1:9" s="50" customFormat="1" ht="12.75" customHeight="1">
      <c r="A17" s="407">
        <v>87088000</v>
      </c>
      <c r="B17" s="492" t="s">
        <v>71</v>
      </c>
      <c r="C17" s="408">
        <v>17240957.59</v>
      </c>
      <c r="D17" s="408">
        <v>128332150.83999988</v>
      </c>
      <c r="E17" s="409">
        <v>124054153.58999996</v>
      </c>
      <c r="H17" s="278" t="str">
        <f t="shared" si="0"/>
        <v>Amortiguadores de suspensión</v>
      </c>
      <c r="I17" s="279">
        <f t="shared" si="1"/>
        <v>128332150.83999988</v>
      </c>
    </row>
    <row r="18" spans="1:9" s="50" customFormat="1" ht="12.75" customHeight="1">
      <c r="A18" s="407">
        <v>84073390</v>
      </c>
      <c r="B18" s="492" t="s">
        <v>20</v>
      </c>
      <c r="C18" s="408">
        <v>10182178.717</v>
      </c>
      <c r="D18" s="408">
        <v>122055203.46999998</v>
      </c>
      <c r="E18" s="409">
        <v>119789282.39</v>
      </c>
      <c r="H18" s="278" t="str">
        <f t="shared" si="0"/>
        <v>Los demás Motores de explosión p/automóviles de cilindrada [250-1000]cm3</v>
      </c>
      <c r="I18" s="279">
        <f t="shared" si="1"/>
        <v>122055203.46999998</v>
      </c>
    </row>
    <row r="19" spans="1:9" s="50" customFormat="1" ht="12.75" customHeight="1">
      <c r="A19" s="407">
        <v>84082030</v>
      </c>
      <c r="B19" s="492" t="s">
        <v>22</v>
      </c>
      <c r="C19" s="408">
        <v>6464246.435</v>
      </c>
      <c r="D19" s="408">
        <v>111145016.53999999</v>
      </c>
      <c r="E19" s="409">
        <v>110317331.08</v>
      </c>
      <c r="H19" s="278" t="str">
        <f t="shared" si="0"/>
        <v>Motores diesel de cilindrada &gt;2500 cm3, pero &lt; o =  3500 cm3.</v>
      </c>
      <c r="I19" s="279">
        <f t="shared" si="1"/>
        <v>111145016.53999999</v>
      </c>
    </row>
    <row r="20" spans="1:9" s="50" customFormat="1" ht="12.75" customHeight="1">
      <c r="A20" s="407">
        <v>84082090</v>
      </c>
      <c r="B20" s="492" t="s">
        <v>34</v>
      </c>
      <c r="C20" s="408">
        <v>4910743.168999999</v>
      </c>
      <c r="D20" s="408">
        <v>93626696.98</v>
      </c>
      <c r="E20" s="409">
        <v>91853053.68000005</v>
      </c>
      <c r="H20" s="278" t="str">
        <f t="shared" si="0"/>
        <v>Los demás.</v>
      </c>
      <c r="I20" s="279">
        <f t="shared" si="1"/>
        <v>93626696.98</v>
      </c>
    </row>
    <row r="21" spans="1:9" s="50" customFormat="1" ht="12.75" customHeight="1">
      <c r="A21" s="407">
        <v>84099912</v>
      </c>
      <c r="B21" s="492" t="s">
        <v>186</v>
      </c>
      <c r="C21" s="408">
        <v>9592811.380000003</v>
      </c>
      <c r="D21" s="408">
        <v>93270515.10000002</v>
      </c>
      <c r="E21" s="409">
        <v>91416864.17000015</v>
      </c>
      <c r="H21" s="278" t="str">
        <f t="shared" si="0"/>
        <v>Bloques, culatas y cárteres de motores diesel</v>
      </c>
      <c r="I21" s="279">
        <f t="shared" si="1"/>
        <v>93270515.10000002</v>
      </c>
    </row>
    <row r="22" spans="1:9" s="50" customFormat="1" ht="12.75" customHeight="1">
      <c r="A22" s="407">
        <v>85272190</v>
      </c>
      <c r="B22" s="492" t="s">
        <v>198</v>
      </c>
      <c r="C22" s="408">
        <v>2090124.7319999994</v>
      </c>
      <c r="D22" s="408">
        <v>86132603.58000006</v>
      </c>
      <c r="E22" s="409">
        <v>84421246.50000001</v>
      </c>
      <c r="H22" s="278" t="str">
        <f t="shared" si="0"/>
        <v>Los demás aparatos receptores para automóviles</v>
      </c>
      <c r="I22" s="279">
        <f t="shared" si="1"/>
        <v>86132603.58000006</v>
      </c>
    </row>
    <row r="23" spans="1:9" s="50" customFormat="1" ht="12.75" customHeight="1">
      <c r="A23" s="407">
        <v>87089300</v>
      </c>
      <c r="B23" s="492" t="s">
        <v>74</v>
      </c>
      <c r="C23" s="408">
        <v>7384491.009999996</v>
      </c>
      <c r="D23" s="408">
        <v>82211901.39000003</v>
      </c>
      <c r="E23" s="409">
        <v>80085242.06999996</v>
      </c>
      <c r="H23" s="278" t="str">
        <f t="shared" si="0"/>
        <v>Embragues y sus partes</v>
      </c>
      <c r="I23" s="279">
        <f t="shared" si="1"/>
        <v>82211901.39000003</v>
      </c>
    </row>
    <row r="24" spans="1:9" s="50" customFormat="1" ht="12.75" customHeight="1">
      <c r="A24" s="407">
        <v>90328929</v>
      </c>
      <c r="B24" s="492" t="s">
        <v>18</v>
      </c>
      <c r="C24" s="408">
        <v>2990575.636999999</v>
      </c>
      <c r="D24" s="408">
        <v>77320447.11999996</v>
      </c>
      <c r="E24" s="409">
        <v>75552900.00999995</v>
      </c>
      <c r="H24" s="278" t="str">
        <f t="shared" si="0"/>
        <v>Los demás controladores electrónicos</v>
      </c>
      <c r="I24" s="279">
        <f t="shared" si="1"/>
        <v>77320447.11999996</v>
      </c>
    </row>
    <row r="25" spans="1:9" s="50" customFormat="1" ht="25.5">
      <c r="A25" s="407">
        <v>85071000</v>
      </c>
      <c r="B25" s="492" t="s">
        <v>26</v>
      </c>
      <c r="C25" s="408">
        <v>23136057.492</v>
      </c>
      <c r="D25" s="408">
        <v>71457074.78999996</v>
      </c>
      <c r="E25" s="409">
        <v>69074932.24999994</v>
      </c>
      <c r="H25" s="278" t="str">
        <f t="shared" si="0"/>
        <v>De plomo, del tipo de los utilizados p/arranque de los motores de émbolo pistón).</v>
      </c>
      <c r="I25" s="279">
        <f t="shared" si="1"/>
        <v>71457074.78999996</v>
      </c>
    </row>
    <row r="26" spans="1:9" s="50" customFormat="1" ht="12.75" customHeight="1">
      <c r="A26" s="407">
        <v>87089100</v>
      </c>
      <c r="B26" s="492" t="s">
        <v>72</v>
      </c>
      <c r="C26" s="408">
        <v>4929889.839999994</v>
      </c>
      <c r="D26" s="408">
        <v>68768965.6799999</v>
      </c>
      <c r="E26" s="409">
        <v>65249725.56</v>
      </c>
      <c r="H26" s="278" t="str">
        <f t="shared" si="0"/>
        <v>Radiadores</v>
      </c>
      <c r="I26" s="279">
        <f t="shared" si="1"/>
        <v>68768965.6799999</v>
      </c>
    </row>
    <row r="27" spans="1:9" s="50" customFormat="1" ht="12.75" customHeight="1">
      <c r="A27" s="407">
        <v>85122011</v>
      </c>
      <c r="B27" s="492" t="s">
        <v>57</v>
      </c>
      <c r="C27" s="408">
        <v>4987693.143999999</v>
      </c>
      <c r="D27" s="408">
        <v>63056375.96000006</v>
      </c>
      <c r="E27" s="409">
        <v>60103290.35000001</v>
      </c>
      <c r="H27" s="278" t="str">
        <f t="shared" si="0"/>
        <v>Faros.</v>
      </c>
      <c r="I27" s="279">
        <f t="shared" si="1"/>
        <v>63056375.96000006</v>
      </c>
    </row>
    <row r="28" spans="1:9" s="50" customFormat="1" ht="12.75" customHeight="1">
      <c r="A28" s="407">
        <v>84099112</v>
      </c>
      <c r="B28" s="492" t="s">
        <v>175</v>
      </c>
      <c r="C28" s="408">
        <v>8496935.670000004</v>
      </c>
      <c r="D28" s="408">
        <v>62073631.75</v>
      </c>
      <c r="E28" s="409">
        <v>60106577.54000001</v>
      </c>
      <c r="H28" s="278" t="str">
        <f t="shared" si="0"/>
        <v>Bloques, culatas y cárteres p/motores a explosión</v>
      </c>
      <c r="I28" s="279">
        <f t="shared" si="1"/>
        <v>62073631.75</v>
      </c>
    </row>
    <row r="29" spans="1:9" s="50" customFormat="1" ht="12.75" customHeight="1">
      <c r="A29" s="407">
        <v>84099990</v>
      </c>
      <c r="B29" s="492" t="s">
        <v>194</v>
      </c>
      <c r="C29" s="408">
        <v>3232230.98</v>
      </c>
      <c r="D29" s="408">
        <v>58262301.88000002</v>
      </c>
      <c r="E29" s="409">
        <v>56573387.56999999</v>
      </c>
      <c r="H29" s="278" t="str">
        <f t="shared" si="0"/>
        <v>Las demás de motores diesel</v>
      </c>
      <c r="I29" s="279">
        <f t="shared" si="1"/>
        <v>58262301.88000002</v>
      </c>
    </row>
    <row r="30" spans="1:9" s="50" customFormat="1" ht="12.75" customHeight="1">
      <c r="A30" s="407">
        <v>83012000</v>
      </c>
      <c r="B30" s="492" t="s">
        <v>36</v>
      </c>
      <c r="C30" s="408">
        <v>3915377.96</v>
      </c>
      <c r="D30" s="408">
        <v>53516147.870000005</v>
      </c>
      <c r="E30" s="409">
        <v>52265323.86000003</v>
      </c>
      <c r="H30" s="278" t="s">
        <v>39</v>
      </c>
      <c r="I30" s="279">
        <v>1209437695</v>
      </c>
    </row>
    <row r="31" spans="1:9" s="50" customFormat="1" ht="12.75" customHeight="1">
      <c r="A31" s="407">
        <v>84812090</v>
      </c>
      <c r="B31" s="492" t="s">
        <v>197</v>
      </c>
      <c r="C31" s="408">
        <v>2710020.33</v>
      </c>
      <c r="D31" s="408">
        <v>50719687.14000003</v>
      </c>
      <c r="E31" s="409">
        <v>49593607.74000002</v>
      </c>
      <c r="H31" s="278" t="s">
        <v>251</v>
      </c>
      <c r="I31" s="279">
        <f>D128</f>
        <v>5225892297.199996</v>
      </c>
    </row>
    <row r="32" spans="1:9" s="50" customFormat="1" ht="12.75" customHeight="1">
      <c r="A32" s="407">
        <v>83023000</v>
      </c>
      <c r="B32" s="492" t="s">
        <v>239</v>
      </c>
      <c r="C32" s="408">
        <v>4580481.750000006</v>
      </c>
      <c r="D32" s="408">
        <v>50579370.269999996</v>
      </c>
      <c r="E32" s="409">
        <v>49065431.859999985</v>
      </c>
      <c r="H32" s="278"/>
      <c r="I32" s="279"/>
    </row>
    <row r="33" spans="1:9" s="50" customFormat="1" ht="12.75" customHeight="1">
      <c r="A33" s="407">
        <v>85115010</v>
      </c>
      <c r="B33" s="492" t="s">
        <v>53</v>
      </c>
      <c r="C33" s="408">
        <v>4060410.4330000007</v>
      </c>
      <c r="D33" s="408">
        <v>49664572.05</v>
      </c>
      <c r="E33" s="409">
        <v>48671321.43</v>
      </c>
      <c r="H33" s="278"/>
      <c r="I33" s="278"/>
    </row>
    <row r="34" spans="1:9" s="50" customFormat="1" ht="12.75" customHeight="1">
      <c r="A34" s="407">
        <v>84099913</v>
      </c>
      <c r="B34" s="492" t="s">
        <v>187</v>
      </c>
      <c r="C34" s="408">
        <v>1556282.76</v>
      </c>
      <c r="D34" s="408">
        <v>47699987.11000002</v>
      </c>
      <c r="E34" s="409">
        <v>46763064.83999995</v>
      </c>
      <c r="H34" s="278"/>
      <c r="I34" s="278"/>
    </row>
    <row r="35" spans="1:9" s="50" customFormat="1" ht="12.75">
      <c r="A35" s="407">
        <v>90292010</v>
      </c>
      <c r="B35" s="492" t="s">
        <v>75</v>
      </c>
      <c r="C35" s="408">
        <v>1728014.68</v>
      </c>
      <c r="D35" s="408">
        <v>47004583.24999995</v>
      </c>
      <c r="E35" s="409">
        <v>45756281.96999995</v>
      </c>
      <c r="H35" s="278"/>
      <c r="I35" s="278"/>
    </row>
    <row r="36" spans="1:9" s="50" customFormat="1" ht="12.75" customHeight="1">
      <c r="A36" s="407">
        <v>87082100</v>
      </c>
      <c r="B36" s="492" t="s">
        <v>66</v>
      </c>
      <c r="C36" s="408">
        <v>3821210.19</v>
      </c>
      <c r="D36" s="408">
        <v>46438429.95999999</v>
      </c>
      <c r="E36" s="409">
        <v>45092545.18000004</v>
      </c>
      <c r="H36" s="278"/>
      <c r="I36" s="278"/>
    </row>
    <row r="37" spans="1:9" s="50" customFormat="1" ht="24">
      <c r="A37" s="407">
        <v>84212300</v>
      </c>
      <c r="B37" s="492" t="s">
        <v>25</v>
      </c>
      <c r="C37" s="408">
        <v>3808811.1339999987</v>
      </c>
      <c r="D37" s="408">
        <v>45634318.85999992</v>
      </c>
      <c r="E37" s="409">
        <v>43626414.96000001</v>
      </c>
      <c r="H37" s="278"/>
      <c r="I37" s="278"/>
    </row>
    <row r="38" spans="1:9" s="50" customFormat="1" ht="12.75" customHeight="1">
      <c r="A38" s="407">
        <v>84148021</v>
      </c>
      <c r="B38" s="492" t="s">
        <v>23</v>
      </c>
      <c r="C38" s="408">
        <v>1276632.207</v>
      </c>
      <c r="D38" s="408">
        <v>35172450.54000002</v>
      </c>
      <c r="E38" s="409">
        <v>34354045.91999998</v>
      </c>
      <c r="H38" s="278"/>
      <c r="I38" s="278"/>
    </row>
    <row r="39" spans="1:9" s="50" customFormat="1" ht="12.75" customHeight="1">
      <c r="A39" s="407">
        <v>84213920</v>
      </c>
      <c r="B39" s="492" t="s">
        <v>42</v>
      </c>
      <c r="C39" s="408">
        <v>2422306.1110000005</v>
      </c>
      <c r="D39" s="408">
        <v>34026381.74</v>
      </c>
      <c r="E39" s="409">
        <v>33091900.42000001</v>
      </c>
      <c r="H39" s="278"/>
      <c r="I39" s="278"/>
    </row>
    <row r="40" spans="1:9" s="50" customFormat="1" ht="12.75" customHeight="1">
      <c r="A40" s="407">
        <v>84099190</v>
      </c>
      <c r="B40" s="492" t="s">
        <v>184</v>
      </c>
      <c r="C40" s="408">
        <v>2653334.07</v>
      </c>
      <c r="D40" s="408">
        <v>33684330.62999998</v>
      </c>
      <c r="E40" s="409">
        <v>32493694.40000002</v>
      </c>
      <c r="H40" s="278"/>
      <c r="I40" s="278"/>
    </row>
    <row r="41" spans="1:9" s="50" customFormat="1" ht="12.75" customHeight="1">
      <c r="A41" s="407">
        <v>87089200</v>
      </c>
      <c r="B41" s="492" t="s">
        <v>73</v>
      </c>
      <c r="C41" s="408">
        <v>2975642.76</v>
      </c>
      <c r="D41" s="408">
        <v>32639907.219999988</v>
      </c>
      <c r="E41" s="409">
        <v>31372261.12</v>
      </c>
      <c r="H41" s="278"/>
      <c r="I41" s="278"/>
    </row>
    <row r="42" spans="1:9" s="50" customFormat="1" ht="12.75" customHeight="1">
      <c r="A42" s="407">
        <v>85114000</v>
      </c>
      <c r="B42" s="492" t="s">
        <v>52</v>
      </c>
      <c r="C42" s="408">
        <v>2634322.381000001</v>
      </c>
      <c r="D42" s="408">
        <v>32633801.02</v>
      </c>
      <c r="E42" s="409">
        <v>31902798.06999999</v>
      </c>
      <c r="H42" s="278"/>
      <c r="I42" s="278"/>
    </row>
    <row r="43" spans="1:9" s="50" customFormat="1" ht="12.75" customHeight="1">
      <c r="A43" s="407">
        <v>90328925</v>
      </c>
      <c r="B43" s="492" t="s">
        <v>17</v>
      </c>
      <c r="C43" s="408">
        <v>1606827.275</v>
      </c>
      <c r="D43" s="408">
        <v>30506833.299999997</v>
      </c>
      <c r="E43" s="409">
        <v>29982993.62</v>
      </c>
      <c r="H43" s="278"/>
      <c r="I43" s="278"/>
    </row>
    <row r="44" spans="1:9" s="50" customFormat="1" ht="12.75" customHeight="1">
      <c r="A44" s="407">
        <v>84099115</v>
      </c>
      <c r="B44" s="492" t="s">
        <v>178</v>
      </c>
      <c r="C44" s="408">
        <v>2778070.5</v>
      </c>
      <c r="D44" s="408">
        <v>29884501.520000007</v>
      </c>
      <c r="E44" s="409">
        <v>28924220.61999998</v>
      </c>
      <c r="H44" s="278"/>
      <c r="I44" s="278"/>
    </row>
    <row r="45" spans="1:9" s="50" customFormat="1" ht="12.75" customHeight="1">
      <c r="A45" s="407">
        <v>87081000</v>
      </c>
      <c r="B45" s="492" t="s">
        <v>65</v>
      </c>
      <c r="C45" s="408">
        <v>2878291.29</v>
      </c>
      <c r="D45" s="408">
        <v>27465192.74000001</v>
      </c>
      <c r="E45" s="409">
        <v>24772706.190000013</v>
      </c>
      <c r="H45" s="278"/>
      <c r="I45" s="278"/>
    </row>
    <row r="46" spans="1:9" s="50" customFormat="1" ht="12.75" customHeight="1">
      <c r="A46" s="407">
        <v>85122023</v>
      </c>
      <c r="B46" s="492" t="s">
        <v>60</v>
      </c>
      <c r="C46" s="408">
        <v>2236017.9979999997</v>
      </c>
      <c r="D46" s="408">
        <v>27358009.089999996</v>
      </c>
      <c r="E46" s="409">
        <v>26087136.210000005</v>
      </c>
      <c r="H46" s="278"/>
      <c r="I46" s="278"/>
    </row>
    <row r="47" spans="1:9" s="50" customFormat="1" ht="12.75" customHeight="1">
      <c r="A47" s="407">
        <v>85129000</v>
      </c>
      <c r="B47" s="492" t="s">
        <v>40</v>
      </c>
      <c r="C47" s="408">
        <v>2142365.68</v>
      </c>
      <c r="D47" s="408">
        <v>25601858.100000035</v>
      </c>
      <c r="E47" s="409">
        <v>24603280.74999999</v>
      </c>
      <c r="H47" s="278"/>
      <c r="I47" s="278"/>
    </row>
    <row r="48" spans="1:9" s="50" customFormat="1" ht="12.75" customHeight="1">
      <c r="A48" s="407">
        <v>84133020</v>
      </c>
      <c r="B48" s="492" t="s">
        <v>38</v>
      </c>
      <c r="C48" s="408">
        <v>747342.0780000001</v>
      </c>
      <c r="D48" s="408">
        <v>23572556.760000024</v>
      </c>
      <c r="E48" s="409">
        <v>22951572.75</v>
      </c>
      <c r="H48" s="278"/>
      <c r="I48" s="278"/>
    </row>
    <row r="49" spans="1:9" s="50" customFormat="1" ht="12.75" customHeight="1">
      <c r="A49" s="407">
        <v>87082993</v>
      </c>
      <c r="B49" s="492" t="s">
        <v>69</v>
      </c>
      <c r="C49" s="408">
        <v>3859148.6</v>
      </c>
      <c r="D49" s="408">
        <v>22909079.15000001</v>
      </c>
      <c r="E49" s="409">
        <v>21101302.119999994</v>
      </c>
      <c r="H49" s="278"/>
      <c r="I49" s="278"/>
    </row>
    <row r="50" spans="1:9" s="50" customFormat="1" ht="12.75" customHeight="1">
      <c r="A50" s="407">
        <v>84831010</v>
      </c>
      <c r="B50" s="492" t="s">
        <v>43</v>
      </c>
      <c r="C50" s="408">
        <v>2694377.522999998</v>
      </c>
      <c r="D50" s="408">
        <v>22706544.68000001</v>
      </c>
      <c r="E50" s="409">
        <v>21810416.319999997</v>
      </c>
      <c r="H50" s="278"/>
      <c r="I50" s="278"/>
    </row>
    <row r="51" spans="1:9" s="50" customFormat="1" ht="12.75" customHeight="1">
      <c r="A51" s="407">
        <v>87169090</v>
      </c>
      <c r="B51" s="492" t="s">
        <v>11</v>
      </c>
      <c r="C51" s="408">
        <v>10116891.040000005</v>
      </c>
      <c r="D51" s="408">
        <v>21039159.42</v>
      </c>
      <c r="E51" s="409">
        <v>19532129.04</v>
      </c>
      <c r="H51" s="278"/>
      <c r="I51" s="278"/>
    </row>
    <row r="52" spans="1:9" s="50" customFormat="1" ht="12.75">
      <c r="A52" s="407">
        <v>84089090</v>
      </c>
      <c r="B52" s="492" t="s">
        <v>33</v>
      </c>
      <c r="C52" s="408">
        <v>1814380.3420000004</v>
      </c>
      <c r="D52" s="408">
        <v>20782141.65</v>
      </c>
      <c r="E52" s="409">
        <v>20049488.82</v>
      </c>
      <c r="H52" s="278"/>
      <c r="I52" s="278"/>
    </row>
    <row r="53" spans="1:9" s="50" customFormat="1" ht="12.75" customHeight="1">
      <c r="A53" s="407">
        <v>87082994</v>
      </c>
      <c r="B53" s="492" t="s">
        <v>70</v>
      </c>
      <c r="C53" s="408">
        <v>1904662.69</v>
      </c>
      <c r="D53" s="408">
        <v>19921150.980000004</v>
      </c>
      <c r="E53" s="409">
        <v>18553005.4</v>
      </c>
      <c r="H53" s="278"/>
      <c r="I53" s="278"/>
    </row>
    <row r="54" spans="1:9" s="50" customFormat="1" ht="12.75" customHeight="1">
      <c r="A54" s="407">
        <v>85311090</v>
      </c>
      <c r="B54" s="492" t="s">
        <v>34</v>
      </c>
      <c r="C54" s="408">
        <v>578643.3840000004</v>
      </c>
      <c r="D54" s="408">
        <v>19487332.219999995</v>
      </c>
      <c r="E54" s="409">
        <v>18855656.499999985</v>
      </c>
      <c r="H54" s="278"/>
      <c r="I54" s="278"/>
    </row>
    <row r="55" spans="1:9" s="50" customFormat="1" ht="12.75" customHeight="1">
      <c r="A55" s="407">
        <v>84213100</v>
      </c>
      <c r="B55" s="492" t="s">
        <v>41</v>
      </c>
      <c r="C55" s="408">
        <v>1676221.2730000003</v>
      </c>
      <c r="D55" s="408">
        <v>19374116.749999966</v>
      </c>
      <c r="E55" s="409">
        <v>18437532.35</v>
      </c>
      <c r="H55" s="278"/>
      <c r="I55" s="278"/>
    </row>
    <row r="56" spans="1:9" s="50" customFormat="1" ht="12.75" customHeight="1">
      <c r="A56" s="407">
        <v>85111000</v>
      </c>
      <c r="B56" s="492" t="s">
        <v>48</v>
      </c>
      <c r="C56" s="408">
        <v>1076817.4240000008</v>
      </c>
      <c r="D56" s="408">
        <v>19007643.340000015</v>
      </c>
      <c r="E56" s="409">
        <v>18625173.22999999</v>
      </c>
      <c r="H56" s="278"/>
      <c r="I56" s="278"/>
    </row>
    <row r="57" spans="1:9" s="50" customFormat="1" ht="12.75" customHeight="1">
      <c r="A57" s="407">
        <v>94012000</v>
      </c>
      <c r="B57" s="492" t="s">
        <v>77</v>
      </c>
      <c r="C57" s="408">
        <v>2822916.7590000005</v>
      </c>
      <c r="D57" s="408">
        <v>18942755.799999997</v>
      </c>
      <c r="E57" s="409">
        <v>17207318.409999996</v>
      </c>
      <c r="H57" s="278"/>
      <c r="I57" s="278"/>
    </row>
    <row r="58" spans="1:9" s="50" customFormat="1" ht="12.75" customHeight="1">
      <c r="A58" s="407">
        <v>87082991</v>
      </c>
      <c r="B58" s="492" t="s">
        <v>67</v>
      </c>
      <c r="C58" s="408">
        <v>2245733.1</v>
      </c>
      <c r="D58" s="408">
        <v>18831864.64999999</v>
      </c>
      <c r="E58" s="409">
        <v>17611840.39</v>
      </c>
      <c r="H58" s="278"/>
      <c r="I58" s="278"/>
    </row>
    <row r="59" spans="1:9" s="51" customFormat="1" ht="12.75" customHeight="1">
      <c r="A59" s="407">
        <v>85124010</v>
      </c>
      <c r="B59" s="492" t="s">
        <v>62</v>
      </c>
      <c r="C59" s="408">
        <v>1437373.1409999998</v>
      </c>
      <c r="D59" s="408">
        <v>15579056.980000002</v>
      </c>
      <c r="E59" s="409">
        <v>15016993.139999997</v>
      </c>
      <c r="H59" s="280"/>
      <c r="I59" s="280"/>
    </row>
    <row r="60" spans="1:9" s="50" customFormat="1" ht="12.75" customHeight="1">
      <c r="A60" s="407">
        <v>73202010</v>
      </c>
      <c r="B60" s="492" t="s">
        <v>171</v>
      </c>
      <c r="C60" s="408">
        <v>1889787.8400000054</v>
      </c>
      <c r="D60" s="408">
        <v>15092675.759999998</v>
      </c>
      <c r="E60" s="409">
        <v>14481727.319999974</v>
      </c>
      <c r="H60" s="278"/>
      <c r="I60" s="278"/>
    </row>
    <row r="61" spans="1:9" s="50" customFormat="1" ht="12.75" customHeight="1">
      <c r="A61" s="407">
        <v>85122022</v>
      </c>
      <c r="B61" s="492" t="s">
        <v>59</v>
      </c>
      <c r="C61" s="408">
        <v>1064390.443000001</v>
      </c>
      <c r="D61" s="408">
        <v>15026694.909999998</v>
      </c>
      <c r="E61" s="409">
        <v>14452066.279999966</v>
      </c>
      <c r="H61" s="278"/>
      <c r="I61" s="278"/>
    </row>
    <row r="62" spans="1:9" s="50" customFormat="1" ht="12.75" customHeight="1">
      <c r="A62" s="407">
        <v>85123000</v>
      </c>
      <c r="B62" s="492" t="s">
        <v>61</v>
      </c>
      <c r="C62" s="408">
        <v>915346.7609999995</v>
      </c>
      <c r="D62" s="408">
        <v>14428385.930000009</v>
      </c>
      <c r="E62" s="409">
        <v>13836193.559999999</v>
      </c>
      <c r="H62" s="278"/>
      <c r="I62" s="278"/>
    </row>
    <row r="63" spans="1:9" s="50" customFormat="1" ht="13.5" customHeight="1">
      <c r="A63" s="407">
        <v>84079000</v>
      </c>
      <c r="B63" s="492" t="s">
        <v>37</v>
      </c>
      <c r="C63" s="408">
        <v>1179504.1979999999</v>
      </c>
      <c r="D63" s="408">
        <v>13861637.229999999</v>
      </c>
      <c r="E63" s="409">
        <v>13316167.360000001</v>
      </c>
      <c r="H63" s="278"/>
      <c r="I63" s="278"/>
    </row>
    <row r="64" spans="1:9" s="50" customFormat="1" ht="12.75" customHeight="1">
      <c r="A64" s="407">
        <v>84152010</v>
      </c>
      <c r="B64" s="492" t="s">
        <v>195</v>
      </c>
      <c r="C64" s="408">
        <v>985915.6350000001</v>
      </c>
      <c r="D64" s="408">
        <v>12430195.88</v>
      </c>
      <c r="E64" s="409">
        <v>12038718.2</v>
      </c>
      <c r="H64" s="278"/>
      <c r="I64" s="278"/>
    </row>
    <row r="65" spans="1:9" s="50" customFormat="1" ht="12.75" customHeight="1">
      <c r="A65" s="407">
        <v>85392110</v>
      </c>
      <c r="B65" s="492" t="s">
        <v>27</v>
      </c>
      <c r="C65" s="408">
        <v>633579.2540000005</v>
      </c>
      <c r="D65" s="408">
        <v>12316590.119999995</v>
      </c>
      <c r="E65" s="409">
        <v>11942437.950000001</v>
      </c>
      <c r="H65" s="278"/>
      <c r="I65" s="278"/>
    </row>
    <row r="66" spans="1:9" s="50" customFormat="1" ht="12.75" customHeight="1">
      <c r="A66" s="407">
        <v>84099120</v>
      </c>
      <c r="B66" s="492" t="s">
        <v>181</v>
      </c>
      <c r="C66" s="408">
        <v>784932.4599999994</v>
      </c>
      <c r="D66" s="408">
        <v>10658278.679999998</v>
      </c>
      <c r="E66" s="409">
        <v>10304026.250000002</v>
      </c>
      <c r="H66" s="278"/>
      <c r="I66" s="278"/>
    </row>
    <row r="67" spans="1:9" s="50" customFormat="1" ht="12.75" customHeight="1">
      <c r="A67" s="407">
        <v>84082010</v>
      </c>
      <c r="B67" s="492" t="s">
        <v>173</v>
      </c>
      <c r="C67" s="408">
        <v>1127212.7019999996</v>
      </c>
      <c r="D67" s="408">
        <v>10433449.509999998</v>
      </c>
      <c r="E67" s="409">
        <v>10233941.07</v>
      </c>
      <c r="H67" s="278"/>
      <c r="I67" s="278"/>
    </row>
    <row r="68" spans="1:9" s="50" customFormat="1" ht="12.75" customHeight="1">
      <c r="A68" s="407">
        <v>84099916</v>
      </c>
      <c r="B68" s="492" t="s">
        <v>190</v>
      </c>
      <c r="C68" s="408">
        <v>175237.47</v>
      </c>
      <c r="D68" s="408">
        <v>10110492.089999994</v>
      </c>
      <c r="E68" s="409">
        <v>9913684.269999992</v>
      </c>
      <c r="H68" s="278"/>
      <c r="I68" s="278"/>
    </row>
    <row r="69" spans="1:9" s="50" customFormat="1" ht="12.75" customHeight="1">
      <c r="A69" s="407">
        <v>84099920</v>
      </c>
      <c r="B69" s="492" t="s">
        <v>192</v>
      </c>
      <c r="C69" s="408">
        <v>559155.78</v>
      </c>
      <c r="D69" s="408">
        <v>9887671.109999992</v>
      </c>
      <c r="E69" s="409">
        <v>9536578.340000005</v>
      </c>
      <c r="H69" s="278"/>
      <c r="I69" s="278"/>
    </row>
    <row r="70" spans="1:9" s="50" customFormat="1" ht="12.75" customHeight="1">
      <c r="A70" s="407">
        <v>85113020</v>
      </c>
      <c r="B70" s="492" t="s">
        <v>51</v>
      </c>
      <c r="C70" s="408">
        <v>616460.8849999997</v>
      </c>
      <c r="D70" s="408">
        <v>7760372.090000002</v>
      </c>
      <c r="E70" s="409">
        <v>7560509.11</v>
      </c>
      <c r="H70" s="278"/>
      <c r="I70" s="278"/>
    </row>
    <row r="71" spans="1:9" s="50" customFormat="1" ht="12.75" customHeight="1">
      <c r="A71" s="407">
        <v>85319000</v>
      </c>
      <c r="B71" s="492" t="s">
        <v>40</v>
      </c>
      <c r="C71" s="408">
        <v>234461.49</v>
      </c>
      <c r="D71" s="408">
        <v>7424705.320000003</v>
      </c>
      <c r="E71" s="409">
        <v>7009781.950000002</v>
      </c>
      <c r="H71" s="278"/>
      <c r="I71" s="278"/>
    </row>
    <row r="72" spans="1:9" s="50" customFormat="1" ht="12.75" customHeight="1">
      <c r="A72" s="407">
        <v>90328923</v>
      </c>
      <c r="B72" s="492" t="s">
        <v>15</v>
      </c>
      <c r="C72" s="408">
        <v>358035.9759999999</v>
      </c>
      <c r="D72" s="408">
        <v>6648684.079999998</v>
      </c>
      <c r="E72" s="409">
        <v>6551530.080000001</v>
      </c>
      <c r="H72" s="278"/>
      <c r="I72" s="278"/>
    </row>
    <row r="73" spans="1:9" s="50" customFormat="1" ht="12.75" customHeight="1">
      <c r="A73" s="407">
        <v>84099930</v>
      </c>
      <c r="B73" s="492" t="s">
        <v>193</v>
      </c>
      <c r="C73" s="408">
        <v>674886.61</v>
      </c>
      <c r="D73" s="408">
        <v>6182450.3599999985</v>
      </c>
      <c r="E73" s="409">
        <v>5897079.990000004</v>
      </c>
      <c r="H73" s="278"/>
      <c r="I73" s="278"/>
    </row>
    <row r="74" spans="1:9" s="50" customFormat="1" ht="12.75" customHeight="1">
      <c r="A74" s="407">
        <v>84099116</v>
      </c>
      <c r="B74" s="492" t="s">
        <v>179</v>
      </c>
      <c r="C74" s="408">
        <v>148298.65</v>
      </c>
      <c r="D74" s="408">
        <v>6108330.909999994</v>
      </c>
      <c r="E74" s="409">
        <v>5975877.199999997</v>
      </c>
      <c r="H74" s="278"/>
      <c r="I74" s="278"/>
    </row>
    <row r="75" spans="1:9" s="50" customFormat="1" ht="12.75" customHeight="1">
      <c r="A75" s="407">
        <v>85119000</v>
      </c>
      <c r="B75" s="492" t="s">
        <v>40</v>
      </c>
      <c r="C75" s="408">
        <v>434238.53</v>
      </c>
      <c r="D75" s="408">
        <v>5986150.110000003</v>
      </c>
      <c r="E75" s="409">
        <v>5767763.6</v>
      </c>
      <c r="H75" s="278"/>
      <c r="I75" s="278"/>
    </row>
    <row r="76" spans="1:9" s="50" customFormat="1" ht="12.75" customHeight="1">
      <c r="A76" s="407">
        <v>90318040</v>
      </c>
      <c r="B76" s="492" t="s">
        <v>12</v>
      </c>
      <c r="C76" s="408">
        <v>408683.35100000014</v>
      </c>
      <c r="D76" s="408">
        <v>5692546.399999999</v>
      </c>
      <c r="E76" s="409">
        <v>5548137.72</v>
      </c>
      <c r="H76" s="278"/>
      <c r="I76" s="278"/>
    </row>
    <row r="77" spans="1:9" s="50" customFormat="1" ht="12.75" customHeight="1">
      <c r="A77" s="407">
        <v>90328921</v>
      </c>
      <c r="B77" s="492" t="s">
        <v>13</v>
      </c>
      <c r="C77" s="408">
        <v>282815.18</v>
      </c>
      <c r="D77" s="408">
        <v>5475903.240000001</v>
      </c>
      <c r="E77" s="409">
        <v>5396833.14</v>
      </c>
      <c r="H77" s="278"/>
      <c r="I77" s="278"/>
    </row>
    <row r="78" spans="1:9" s="50" customFormat="1" ht="12.75" customHeight="1">
      <c r="A78" s="407">
        <v>84812010</v>
      </c>
      <c r="B78" s="492" t="s">
        <v>196</v>
      </c>
      <c r="C78" s="408">
        <v>280227.96</v>
      </c>
      <c r="D78" s="408">
        <v>5221122.94</v>
      </c>
      <c r="E78" s="409">
        <v>5045250.57</v>
      </c>
      <c r="H78" s="278"/>
      <c r="I78" s="278"/>
    </row>
    <row r="79" spans="1:9" s="50" customFormat="1" ht="12.75" customHeight="1">
      <c r="A79" s="407">
        <v>73201000</v>
      </c>
      <c r="B79" s="492" t="s">
        <v>35</v>
      </c>
      <c r="C79" s="408">
        <v>1223623.91</v>
      </c>
      <c r="D79" s="408">
        <v>5220695.98</v>
      </c>
      <c r="E79" s="409">
        <v>5048793.65</v>
      </c>
      <c r="H79" s="278"/>
      <c r="I79" s="278"/>
    </row>
    <row r="80" spans="1:9" s="50" customFormat="1" ht="12.75" customHeight="1">
      <c r="A80" s="407">
        <v>73151210</v>
      </c>
      <c r="B80" s="492" t="s">
        <v>170</v>
      </c>
      <c r="C80" s="408">
        <v>942351.7</v>
      </c>
      <c r="D80" s="408">
        <v>5042598.7</v>
      </c>
      <c r="E80" s="409">
        <v>4853222.34</v>
      </c>
      <c r="H80" s="278"/>
      <c r="I80" s="278"/>
    </row>
    <row r="81" spans="1:9" s="50" customFormat="1" ht="12.75" customHeight="1">
      <c r="A81" s="407">
        <v>84099111</v>
      </c>
      <c r="B81" s="492" t="s">
        <v>174</v>
      </c>
      <c r="C81" s="408">
        <v>445305.09</v>
      </c>
      <c r="D81" s="408">
        <v>4921287.57</v>
      </c>
      <c r="E81" s="409">
        <v>4786112.08</v>
      </c>
      <c r="H81" s="278"/>
      <c r="I81" s="278"/>
    </row>
    <row r="82" spans="1:9" s="50" customFormat="1" ht="12.75" customHeight="1">
      <c r="A82" s="407">
        <v>90299010</v>
      </c>
      <c r="B82" s="492" t="s">
        <v>76</v>
      </c>
      <c r="C82" s="408">
        <v>151389.38</v>
      </c>
      <c r="D82" s="408">
        <v>4473781.48</v>
      </c>
      <c r="E82" s="409">
        <v>4359199.57</v>
      </c>
      <c r="H82" s="278"/>
      <c r="I82" s="278"/>
    </row>
    <row r="83" spans="1:9" s="50" customFormat="1" ht="12.75" customHeight="1">
      <c r="A83" s="407">
        <v>87082992</v>
      </c>
      <c r="B83" s="492" t="s">
        <v>68</v>
      </c>
      <c r="C83" s="408">
        <v>395342.56</v>
      </c>
      <c r="D83" s="408">
        <v>4450385.66</v>
      </c>
      <c r="E83" s="409">
        <v>4193070.6</v>
      </c>
      <c r="H83" s="278"/>
      <c r="I83" s="278"/>
    </row>
    <row r="84" spans="1:9" s="50" customFormat="1" ht="12.75" customHeight="1">
      <c r="A84" s="407">
        <v>84831020</v>
      </c>
      <c r="B84" s="492" t="s">
        <v>44</v>
      </c>
      <c r="C84" s="408">
        <v>459416.81299999956</v>
      </c>
      <c r="D84" s="408">
        <v>4271442.38</v>
      </c>
      <c r="E84" s="409">
        <v>4103898.99</v>
      </c>
      <c r="H84" s="278"/>
      <c r="I84" s="278"/>
    </row>
    <row r="85" spans="1:9" s="50" customFormat="1" ht="12.75" customHeight="1">
      <c r="A85" s="407">
        <v>85122019</v>
      </c>
      <c r="B85" s="492" t="s">
        <v>34</v>
      </c>
      <c r="C85" s="408">
        <v>293904.55500000017</v>
      </c>
      <c r="D85" s="408">
        <v>4257854.88</v>
      </c>
      <c r="E85" s="409">
        <v>4171834.23</v>
      </c>
      <c r="H85" s="278"/>
      <c r="I85" s="278"/>
    </row>
    <row r="86" spans="1:9" s="50" customFormat="1" ht="12.75" customHeight="1">
      <c r="A86" s="407">
        <v>85414022</v>
      </c>
      <c r="B86" s="492" t="s">
        <v>236</v>
      </c>
      <c r="C86" s="408">
        <v>108116.18900000003</v>
      </c>
      <c r="D86" s="408">
        <v>4071766.98</v>
      </c>
      <c r="E86" s="409">
        <v>3831986.87</v>
      </c>
      <c r="H86" s="278"/>
      <c r="I86" s="278"/>
    </row>
    <row r="87" spans="1:9" s="50" customFormat="1" ht="12.75" customHeight="1">
      <c r="A87" s="407">
        <v>85392910</v>
      </c>
      <c r="B87" s="492" t="s">
        <v>201</v>
      </c>
      <c r="C87" s="408">
        <v>217923.37599999984</v>
      </c>
      <c r="D87" s="408">
        <v>4028011.13</v>
      </c>
      <c r="E87" s="409">
        <v>3905098.78</v>
      </c>
      <c r="H87" s="278"/>
      <c r="I87" s="278"/>
    </row>
    <row r="88" spans="1:9" s="50" customFormat="1" ht="12.75" customHeight="1">
      <c r="A88" s="407">
        <v>85118010</v>
      </c>
      <c r="B88" s="492" t="s">
        <v>54</v>
      </c>
      <c r="C88" s="408">
        <v>77015.23100000004</v>
      </c>
      <c r="D88" s="408">
        <v>3961543.7</v>
      </c>
      <c r="E88" s="409">
        <v>3893062.11</v>
      </c>
      <c r="H88" s="278"/>
      <c r="I88" s="278"/>
    </row>
    <row r="89" spans="1:9" s="50" customFormat="1" ht="12.75" customHeight="1">
      <c r="A89" s="407">
        <v>84099914</v>
      </c>
      <c r="B89" s="492" t="s">
        <v>188</v>
      </c>
      <c r="C89" s="408">
        <v>107152.52</v>
      </c>
      <c r="D89" s="408">
        <v>3396703.86</v>
      </c>
      <c r="E89" s="409">
        <v>3290763.71</v>
      </c>
      <c r="H89" s="278"/>
      <c r="I89" s="278"/>
    </row>
    <row r="90" spans="1:9" s="50" customFormat="1" ht="12.75" customHeight="1">
      <c r="A90" s="407">
        <v>85122021</v>
      </c>
      <c r="B90" s="492" t="s">
        <v>58</v>
      </c>
      <c r="C90" s="408">
        <v>269129.598</v>
      </c>
      <c r="D90" s="408">
        <v>3361351.79</v>
      </c>
      <c r="E90" s="409">
        <v>3187131.82</v>
      </c>
      <c r="H90" s="278"/>
      <c r="I90" s="278"/>
    </row>
    <row r="91" spans="1:9" s="50" customFormat="1" ht="12.75" customHeight="1">
      <c r="A91" s="407">
        <v>84099911</v>
      </c>
      <c r="B91" s="492" t="s">
        <v>185</v>
      </c>
      <c r="C91" s="408">
        <v>288864.47</v>
      </c>
      <c r="D91" s="408">
        <v>3315338.62</v>
      </c>
      <c r="E91" s="409">
        <v>3199221.36</v>
      </c>
      <c r="H91" s="278"/>
      <c r="I91" s="278"/>
    </row>
    <row r="92" spans="1:9" s="50" customFormat="1" ht="12.75" customHeight="1">
      <c r="A92" s="407">
        <v>90328924</v>
      </c>
      <c r="B92" s="492" t="s">
        <v>16</v>
      </c>
      <c r="C92" s="408">
        <v>120905.91199999998</v>
      </c>
      <c r="D92" s="408">
        <v>3120961.56</v>
      </c>
      <c r="E92" s="409">
        <v>3067897.14</v>
      </c>
      <c r="H92" s="278"/>
      <c r="I92" s="278"/>
    </row>
    <row r="93" spans="1:9" s="50" customFormat="1" ht="12.75" customHeight="1">
      <c r="A93" s="407">
        <v>87079010</v>
      </c>
      <c r="B93" s="492" t="s">
        <v>64</v>
      </c>
      <c r="C93" s="408">
        <v>278457.55</v>
      </c>
      <c r="D93" s="408">
        <v>2983546.06</v>
      </c>
      <c r="E93" s="409">
        <v>2906965.3</v>
      </c>
      <c r="H93" s="278"/>
      <c r="I93" s="278"/>
    </row>
    <row r="94" spans="1:9" s="50" customFormat="1" ht="12.75" customHeight="1">
      <c r="A94" s="407">
        <v>85272900</v>
      </c>
      <c r="B94" s="492" t="s">
        <v>34</v>
      </c>
      <c r="C94" s="408">
        <v>59024.926999999996</v>
      </c>
      <c r="D94" s="408">
        <v>2830655.22</v>
      </c>
      <c r="E94" s="409">
        <v>2741064.84</v>
      </c>
      <c r="H94" s="278"/>
      <c r="I94" s="278"/>
    </row>
    <row r="95" spans="1:9" s="50" customFormat="1" ht="12.75" customHeight="1">
      <c r="A95" s="407">
        <v>85118090</v>
      </c>
      <c r="B95" s="492" t="s">
        <v>34</v>
      </c>
      <c r="C95" s="408">
        <v>192925.74</v>
      </c>
      <c r="D95" s="408">
        <v>2781135.87</v>
      </c>
      <c r="E95" s="409">
        <v>2676802.48</v>
      </c>
      <c r="H95" s="278"/>
      <c r="I95" s="278"/>
    </row>
    <row r="96" spans="1:9" s="50" customFormat="1" ht="12.75">
      <c r="A96" s="407">
        <v>85392990</v>
      </c>
      <c r="B96" s="492" t="s">
        <v>202</v>
      </c>
      <c r="C96" s="408">
        <v>86966.36799999999</v>
      </c>
      <c r="D96" s="408">
        <v>2099566.41</v>
      </c>
      <c r="E96" s="409">
        <v>2030750.86</v>
      </c>
      <c r="H96" s="278"/>
      <c r="I96" s="278"/>
    </row>
    <row r="97" spans="1:9" s="50" customFormat="1" ht="12.75" customHeight="1">
      <c r="A97" s="407">
        <v>85122029</v>
      </c>
      <c r="B97" s="492" t="s">
        <v>34</v>
      </c>
      <c r="C97" s="408">
        <v>182278.56599999993</v>
      </c>
      <c r="D97" s="408">
        <v>2010149.24</v>
      </c>
      <c r="E97" s="409">
        <v>1924368.34</v>
      </c>
      <c r="H97" s="278"/>
      <c r="I97" s="278"/>
    </row>
    <row r="98" spans="1:9" s="50" customFormat="1" ht="12.75" customHeight="1">
      <c r="A98" s="407">
        <v>84099130</v>
      </c>
      <c r="B98" s="492" t="s">
        <v>182</v>
      </c>
      <c r="C98" s="408">
        <v>151115</v>
      </c>
      <c r="D98" s="408">
        <v>1712485.89</v>
      </c>
      <c r="E98" s="409">
        <v>1625752.54</v>
      </c>
      <c r="H98" s="278"/>
      <c r="I98" s="278"/>
    </row>
    <row r="99" spans="1:9" s="50" customFormat="1" ht="12.75" customHeight="1">
      <c r="A99" s="407">
        <v>84099114</v>
      </c>
      <c r="B99" s="492" t="s">
        <v>177</v>
      </c>
      <c r="C99" s="408">
        <v>99650.35</v>
      </c>
      <c r="D99" s="408">
        <v>1705593.39</v>
      </c>
      <c r="E99" s="409">
        <v>1618232.31</v>
      </c>
      <c r="H99" s="278"/>
      <c r="I99" s="278"/>
    </row>
    <row r="100" spans="1:9" s="50" customFormat="1" ht="12.75" customHeight="1">
      <c r="A100" s="407">
        <v>84099915</v>
      </c>
      <c r="B100" s="492" t="s">
        <v>189</v>
      </c>
      <c r="C100" s="408">
        <v>112855.29</v>
      </c>
      <c r="D100" s="408">
        <v>1603101.94</v>
      </c>
      <c r="E100" s="409">
        <v>1542248.97</v>
      </c>
      <c r="H100" s="278"/>
      <c r="I100" s="278"/>
    </row>
    <row r="101" spans="1:9" s="50" customFormat="1" ht="12.75" customHeight="1">
      <c r="A101" s="407">
        <v>87082919</v>
      </c>
      <c r="B101" s="492" t="s">
        <v>32</v>
      </c>
      <c r="C101" s="408">
        <v>135556.36</v>
      </c>
      <c r="D101" s="408">
        <v>1520840.06</v>
      </c>
      <c r="E101" s="409">
        <v>1427825.44</v>
      </c>
      <c r="H101" s="278"/>
      <c r="I101" s="278"/>
    </row>
    <row r="102" spans="1:9" s="50" customFormat="1" ht="12.75">
      <c r="A102" s="407">
        <v>85391090</v>
      </c>
      <c r="B102" s="492" t="s">
        <v>200</v>
      </c>
      <c r="C102" s="408">
        <v>60427.13099999999</v>
      </c>
      <c r="D102" s="408">
        <v>1056553.94</v>
      </c>
      <c r="E102" s="409">
        <v>994068.51</v>
      </c>
      <c r="H102" s="278"/>
      <c r="I102" s="278"/>
    </row>
    <row r="103" spans="1:9" s="50" customFormat="1" ht="12.75" customHeight="1">
      <c r="A103" s="407">
        <v>85118030</v>
      </c>
      <c r="B103" s="492" t="s">
        <v>56</v>
      </c>
      <c r="C103" s="408">
        <v>25376.949000000004</v>
      </c>
      <c r="D103" s="408">
        <v>911006.03</v>
      </c>
      <c r="E103" s="409">
        <v>869282.9</v>
      </c>
      <c r="H103" s="278"/>
      <c r="I103" s="278"/>
    </row>
    <row r="104" spans="1:9" s="50" customFormat="1" ht="12.75" customHeight="1">
      <c r="A104" s="407">
        <v>87082914</v>
      </c>
      <c r="B104" s="492" t="s">
        <v>70</v>
      </c>
      <c r="C104" s="408">
        <v>94178.31</v>
      </c>
      <c r="D104" s="408">
        <v>864617.05</v>
      </c>
      <c r="E104" s="409">
        <v>823631.81</v>
      </c>
      <c r="H104" s="278"/>
      <c r="I104" s="278"/>
    </row>
    <row r="105" spans="1:9" s="50" customFormat="1" ht="24">
      <c r="A105" s="407">
        <v>87089411</v>
      </c>
      <c r="B105" s="492" t="s">
        <v>7</v>
      </c>
      <c r="C105" s="408">
        <v>13577.48</v>
      </c>
      <c r="D105" s="408">
        <v>715584.83</v>
      </c>
      <c r="E105" s="409">
        <v>683527.95</v>
      </c>
      <c r="H105" s="278"/>
      <c r="I105" s="278"/>
    </row>
    <row r="106" spans="1:9" s="50" customFormat="1" ht="12.75" customHeight="1">
      <c r="A106" s="407">
        <v>91040000</v>
      </c>
      <c r="B106" s="492" t="s">
        <v>19</v>
      </c>
      <c r="C106" s="408">
        <v>28428.53</v>
      </c>
      <c r="D106" s="408">
        <v>632844.83</v>
      </c>
      <c r="E106" s="409">
        <v>617567.46</v>
      </c>
      <c r="H106" s="278"/>
      <c r="I106" s="278"/>
    </row>
    <row r="107" spans="1:9" s="50" customFormat="1" ht="12.75" customHeight="1">
      <c r="A107" s="407">
        <v>87087010</v>
      </c>
      <c r="B107" s="492" t="s">
        <v>28</v>
      </c>
      <c r="C107" s="408">
        <v>73207.79</v>
      </c>
      <c r="D107" s="408">
        <v>612277.77</v>
      </c>
      <c r="E107" s="409">
        <v>579178.52</v>
      </c>
      <c r="H107" s="278"/>
      <c r="I107" s="278"/>
    </row>
    <row r="108" spans="1:9" s="50" customFormat="1" ht="12.75">
      <c r="A108" s="407">
        <v>84099917</v>
      </c>
      <c r="B108" s="492" t="s">
        <v>191</v>
      </c>
      <c r="C108" s="408">
        <v>19905.75</v>
      </c>
      <c r="D108" s="408">
        <v>564512.74</v>
      </c>
      <c r="E108" s="409">
        <v>549001.19</v>
      </c>
      <c r="H108" s="278"/>
      <c r="I108" s="278"/>
    </row>
    <row r="109" spans="1:9" s="50" customFormat="1" ht="24">
      <c r="A109" s="407">
        <v>84148022</v>
      </c>
      <c r="B109" s="492" t="s">
        <v>24</v>
      </c>
      <c r="C109" s="408">
        <v>6263.864999999999</v>
      </c>
      <c r="D109" s="408">
        <v>533494.17</v>
      </c>
      <c r="E109" s="409">
        <v>513468.35</v>
      </c>
      <c r="H109" s="278"/>
      <c r="I109" s="278"/>
    </row>
    <row r="110" spans="1:9" s="50" customFormat="1" ht="12.75" customHeight="1">
      <c r="A110" s="407">
        <v>85118020</v>
      </c>
      <c r="B110" s="492" t="s">
        <v>55</v>
      </c>
      <c r="C110" s="408">
        <v>10692.998</v>
      </c>
      <c r="D110" s="408">
        <v>367075.93</v>
      </c>
      <c r="E110" s="409">
        <v>348000.85</v>
      </c>
      <c r="H110" s="278"/>
      <c r="I110" s="278"/>
    </row>
    <row r="111" spans="1:9" s="50" customFormat="1" ht="12.75" customHeight="1">
      <c r="A111" s="407">
        <v>84833010</v>
      </c>
      <c r="B111" s="492" t="s">
        <v>47</v>
      </c>
      <c r="C111" s="408">
        <v>6149.6140000000005</v>
      </c>
      <c r="D111" s="408">
        <v>364820.5</v>
      </c>
      <c r="E111" s="409">
        <v>355674.14</v>
      </c>
      <c r="H111" s="278"/>
      <c r="I111" s="278"/>
    </row>
    <row r="112" spans="1:9" s="50" customFormat="1" ht="12.75" customHeight="1">
      <c r="A112" s="407">
        <v>87082911</v>
      </c>
      <c r="B112" s="492" t="s">
        <v>67</v>
      </c>
      <c r="C112" s="408">
        <v>32190.11</v>
      </c>
      <c r="D112" s="408">
        <v>356871.91</v>
      </c>
      <c r="E112" s="409">
        <v>291944.92</v>
      </c>
      <c r="H112" s="278"/>
      <c r="I112" s="278"/>
    </row>
    <row r="113" spans="1:9" s="50" customFormat="1" ht="12.75" customHeight="1">
      <c r="A113" s="407">
        <v>84099117</v>
      </c>
      <c r="B113" s="492" t="s">
        <v>180</v>
      </c>
      <c r="C113" s="408">
        <v>26704.37</v>
      </c>
      <c r="D113" s="408">
        <v>283762.78</v>
      </c>
      <c r="E113" s="409">
        <v>274964.18</v>
      </c>
      <c r="H113" s="278"/>
      <c r="I113" s="278"/>
    </row>
    <row r="114" spans="1:9" s="50" customFormat="1" ht="12.75" customHeight="1">
      <c r="A114" s="407">
        <v>85112010</v>
      </c>
      <c r="B114" s="492" t="s">
        <v>49</v>
      </c>
      <c r="C114" s="408">
        <v>9115.011</v>
      </c>
      <c r="D114" s="408">
        <v>266440.05</v>
      </c>
      <c r="E114" s="409">
        <v>253351.88</v>
      </c>
      <c r="H114" s="278"/>
      <c r="I114" s="278"/>
    </row>
    <row r="115" spans="1:9" s="50" customFormat="1" ht="12.75" customHeight="1">
      <c r="A115" s="407">
        <v>84831040</v>
      </c>
      <c r="B115" s="492" t="s">
        <v>46</v>
      </c>
      <c r="C115" s="408">
        <v>88757.34</v>
      </c>
      <c r="D115" s="408">
        <v>241066.06</v>
      </c>
      <c r="E115" s="409">
        <v>223546.82</v>
      </c>
      <c r="H115" s="278"/>
      <c r="I115" s="278"/>
    </row>
    <row r="116" spans="1:9" s="50" customFormat="1" ht="12.75" customHeight="1">
      <c r="A116" s="407">
        <v>85391010</v>
      </c>
      <c r="B116" s="492" t="s">
        <v>199</v>
      </c>
      <c r="C116" s="408">
        <v>21694.331000000002</v>
      </c>
      <c r="D116" s="408">
        <v>206578.77</v>
      </c>
      <c r="E116" s="409">
        <v>190994.84</v>
      </c>
      <c r="H116" s="278"/>
      <c r="I116" s="278"/>
    </row>
    <row r="117" spans="1:9" s="50" customFormat="1" ht="12.75" customHeight="1">
      <c r="A117" s="407">
        <v>87089412</v>
      </c>
      <c r="B117" s="492" t="s">
        <v>8</v>
      </c>
      <c r="C117" s="408">
        <v>10124.05</v>
      </c>
      <c r="D117" s="408">
        <v>201941.46</v>
      </c>
      <c r="E117" s="409">
        <v>179355.07</v>
      </c>
      <c r="H117" s="278"/>
      <c r="I117" s="278"/>
    </row>
    <row r="118" spans="1:9" s="50" customFormat="1" ht="12.75" customHeight="1">
      <c r="A118" s="407">
        <v>87082912</v>
      </c>
      <c r="B118" s="492" t="s">
        <v>68</v>
      </c>
      <c r="C118" s="408">
        <v>14130.99</v>
      </c>
      <c r="D118" s="408">
        <v>170124.42</v>
      </c>
      <c r="E118" s="409">
        <v>160656.1</v>
      </c>
      <c r="H118" s="278"/>
      <c r="I118" s="278"/>
    </row>
    <row r="119" spans="1:9" s="50" customFormat="1" ht="12.75" customHeight="1">
      <c r="A119" s="407">
        <v>84831030</v>
      </c>
      <c r="B119" s="492" t="s">
        <v>45</v>
      </c>
      <c r="C119" s="408">
        <v>17954.516999999993</v>
      </c>
      <c r="D119" s="408">
        <v>159129.02</v>
      </c>
      <c r="E119" s="409">
        <v>147512.82</v>
      </c>
      <c r="H119" s="278"/>
      <c r="I119" s="278"/>
    </row>
    <row r="120" spans="1:9" s="50" customFormat="1" ht="12.75" customHeight="1">
      <c r="A120" s="407">
        <v>85113010</v>
      </c>
      <c r="B120" s="492" t="s">
        <v>50</v>
      </c>
      <c r="C120" s="408">
        <v>10654.986</v>
      </c>
      <c r="D120" s="408">
        <v>142236.46</v>
      </c>
      <c r="E120" s="409">
        <v>131490.54</v>
      </c>
      <c r="H120" s="278"/>
      <c r="I120" s="278"/>
    </row>
    <row r="121" spans="1:9" s="50" customFormat="1" ht="12.75" customHeight="1">
      <c r="A121" s="407">
        <v>85112090</v>
      </c>
      <c r="B121" s="492" t="s">
        <v>32</v>
      </c>
      <c r="C121" s="408">
        <v>16307.273999999998</v>
      </c>
      <c r="D121" s="408">
        <v>137278.82</v>
      </c>
      <c r="E121" s="409">
        <v>129432.57</v>
      </c>
      <c r="H121" s="278"/>
      <c r="I121" s="278"/>
    </row>
    <row r="122" spans="1:9" s="50" customFormat="1" ht="12.75" customHeight="1">
      <c r="A122" s="407">
        <v>85115090</v>
      </c>
      <c r="B122" s="492" t="s">
        <v>34</v>
      </c>
      <c r="C122" s="408">
        <v>8995.812999999996</v>
      </c>
      <c r="D122" s="408">
        <v>97566.09</v>
      </c>
      <c r="E122" s="409">
        <v>91371.2</v>
      </c>
      <c r="H122" s="278"/>
      <c r="I122" s="278"/>
    </row>
    <row r="123" spans="1:9" s="50" customFormat="1" ht="12.75" customHeight="1">
      <c r="A123" s="407">
        <v>87082913</v>
      </c>
      <c r="B123" s="492" t="s">
        <v>69</v>
      </c>
      <c r="C123" s="408">
        <v>4023.13</v>
      </c>
      <c r="D123" s="408">
        <v>85483.54</v>
      </c>
      <c r="E123" s="409">
        <v>75673.32</v>
      </c>
      <c r="H123" s="278"/>
      <c r="I123" s="278"/>
    </row>
    <row r="124" spans="1:9" s="50" customFormat="1" ht="12.75" customHeight="1">
      <c r="A124" s="407">
        <v>84099113</v>
      </c>
      <c r="B124" s="492" t="s">
        <v>176</v>
      </c>
      <c r="C124" s="408">
        <v>1952.25</v>
      </c>
      <c r="D124" s="408">
        <v>74009.12</v>
      </c>
      <c r="E124" s="409">
        <v>71092.53</v>
      </c>
      <c r="H124" s="278"/>
      <c r="I124" s="278"/>
    </row>
    <row r="125" spans="1:9" s="50" customFormat="1" ht="12.75" customHeight="1">
      <c r="A125" s="407">
        <v>90328922</v>
      </c>
      <c r="B125" s="492" t="s">
        <v>14</v>
      </c>
      <c r="C125" s="408">
        <v>792.954</v>
      </c>
      <c r="D125" s="408">
        <v>50748.47</v>
      </c>
      <c r="E125" s="409">
        <v>49095.51</v>
      </c>
      <c r="H125" s="278"/>
      <c r="I125" s="278"/>
    </row>
    <row r="126" spans="1:9" s="50" customFormat="1" ht="12.75">
      <c r="A126" s="407">
        <v>84099140</v>
      </c>
      <c r="B126" s="492" t="s">
        <v>183</v>
      </c>
      <c r="C126" s="408">
        <v>553.76</v>
      </c>
      <c r="D126" s="408">
        <v>46765.42</v>
      </c>
      <c r="E126" s="409">
        <v>43886.28</v>
      </c>
      <c r="H126" s="278"/>
      <c r="I126" s="278"/>
    </row>
    <row r="127" spans="1:9" s="50" customFormat="1" ht="12.75" customHeight="1">
      <c r="A127" s="407">
        <v>87089413</v>
      </c>
      <c r="B127" s="492" t="s">
        <v>9</v>
      </c>
      <c r="C127" s="408">
        <v>2914.16</v>
      </c>
      <c r="D127" s="408">
        <v>24005.29</v>
      </c>
      <c r="E127" s="409">
        <v>22915.64</v>
      </c>
      <c r="H127" s="278"/>
      <c r="I127" s="278"/>
    </row>
    <row r="128" spans="1:5" ht="12.75" customHeight="1" thickBot="1">
      <c r="A128" s="271" t="s">
        <v>214</v>
      </c>
      <c r="B128" s="410"/>
      <c r="C128" s="411">
        <f>SUM(C10:C127)</f>
        <v>515527620.27700025</v>
      </c>
      <c r="D128" s="411">
        <f>SUM(D10:D127)</f>
        <v>5225892297.199996</v>
      </c>
      <c r="E128" s="412">
        <f>SUM(E10:E127)</f>
        <v>5052027971.619994</v>
      </c>
    </row>
    <row r="129" spans="1:9" s="36" customFormat="1" ht="12.75" customHeight="1">
      <c r="A129" s="413"/>
      <c r="B129" s="414"/>
      <c r="C129" s="415"/>
      <c r="D129" s="415"/>
      <c r="E129" s="416"/>
      <c r="H129" s="281"/>
      <c r="I129" s="281"/>
    </row>
    <row r="130" spans="1:5" ht="12.75" customHeight="1">
      <c r="A130" s="130"/>
      <c r="B130" s="131"/>
      <c r="C130" s="417"/>
      <c r="D130" s="417"/>
      <c r="E130" s="132"/>
    </row>
    <row r="131" spans="1:5" ht="12.75" customHeight="1">
      <c r="A131" s="130"/>
      <c r="B131" s="131"/>
      <c r="C131" s="417"/>
      <c r="D131" s="417"/>
      <c r="E131" s="132"/>
    </row>
    <row r="132" spans="1:5" ht="12.75" customHeight="1">
      <c r="A132" s="130"/>
      <c r="B132" s="131"/>
      <c r="C132" s="417"/>
      <c r="D132" s="417"/>
      <c r="E132" s="132"/>
    </row>
    <row r="133" spans="1:5" ht="12.75" customHeight="1">
      <c r="A133" s="130"/>
      <c r="B133" s="131"/>
      <c r="C133" s="417"/>
      <c r="D133" s="417"/>
      <c r="E133" s="132"/>
    </row>
    <row r="134" spans="1:5" ht="12.75" customHeight="1">
      <c r="A134" s="130"/>
      <c r="B134" s="131"/>
      <c r="C134" s="417"/>
      <c r="D134" s="417"/>
      <c r="E134" s="132"/>
    </row>
    <row r="135" spans="1:5" ht="12.75" customHeight="1">
      <c r="A135" s="130"/>
      <c r="B135" s="131"/>
      <c r="C135" s="417"/>
      <c r="D135" s="417"/>
      <c r="E135" s="132"/>
    </row>
    <row r="136" spans="1:5" ht="12.75" customHeight="1">
      <c r="A136" s="130"/>
      <c r="B136" s="131"/>
      <c r="C136" s="417"/>
      <c r="D136" s="417"/>
      <c r="E136" s="132"/>
    </row>
    <row r="137" spans="1:5" ht="12.75" customHeight="1">
      <c r="A137" s="130"/>
      <c r="B137" s="131"/>
      <c r="C137" s="417"/>
      <c r="D137" s="417"/>
      <c r="E137" s="132"/>
    </row>
    <row r="138" spans="1:5" ht="12.75" customHeight="1">
      <c r="A138" s="130"/>
      <c r="B138" s="131"/>
      <c r="C138" s="417"/>
      <c r="D138" s="417"/>
      <c r="E138" s="132"/>
    </row>
    <row r="139" spans="1:5" ht="12.75" customHeight="1">
      <c r="A139" s="130"/>
      <c r="B139" s="131"/>
      <c r="C139" s="417"/>
      <c r="D139" s="417"/>
      <c r="E139" s="132"/>
    </row>
    <row r="140" spans="1:5" ht="12.75" customHeight="1">
      <c r="A140" s="130"/>
      <c r="B140" s="131"/>
      <c r="C140" s="417"/>
      <c r="D140" s="417"/>
      <c r="E140" s="132"/>
    </row>
    <row r="141" spans="1:5" ht="12.75" customHeight="1">
      <c r="A141" s="130"/>
      <c r="B141" s="131"/>
      <c r="C141" s="417"/>
      <c r="D141" s="417"/>
      <c r="E141" s="132"/>
    </row>
    <row r="142" spans="1:5" ht="12.75" customHeight="1">
      <c r="A142" s="130"/>
      <c r="B142" s="131"/>
      <c r="C142" s="417"/>
      <c r="D142" s="417"/>
      <c r="E142" s="132"/>
    </row>
    <row r="143" spans="1:5" ht="12.75" customHeight="1">
      <c r="A143" s="130"/>
      <c r="B143" s="131"/>
      <c r="C143" s="417"/>
      <c r="D143" s="417"/>
      <c r="E143" s="132"/>
    </row>
    <row r="144" spans="1:5" ht="12.75" customHeight="1">
      <c r="A144" s="130"/>
      <c r="B144" s="131"/>
      <c r="C144" s="417"/>
      <c r="D144" s="417"/>
      <c r="E144" s="132"/>
    </row>
    <row r="145" spans="1:5" ht="12.75" customHeight="1">
      <c r="A145" s="130"/>
      <c r="B145" s="131"/>
      <c r="C145" s="417"/>
      <c r="D145" s="417"/>
      <c r="E145" s="132"/>
    </row>
    <row r="146" spans="1:5" ht="12.75" customHeight="1">
      <c r="A146" s="130"/>
      <c r="B146" s="131"/>
      <c r="C146" s="417"/>
      <c r="D146" s="417"/>
      <c r="E146" s="132"/>
    </row>
    <row r="147" spans="1:5" ht="12.75" customHeight="1">
      <c r="A147" s="130"/>
      <c r="B147" s="131"/>
      <c r="C147" s="417"/>
      <c r="D147" s="417"/>
      <c r="E147" s="132"/>
    </row>
    <row r="148" spans="1:5" ht="12.75" customHeight="1">
      <c r="A148" s="130"/>
      <c r="B148" s="131"/>
      <c r="C148" s="417"/>
      <c r="D148" s="417"/>
      <c r="E148" s="132"/>
    </row>
    <row r="149" spans="1:5" ht="12.75" customHeight="1">
      <c r="A149" s="130"/>
      <c r="B149" s="131"/>
      <c r="C149" s="417"/>
      <c r="D149" s="417"/>
      <c r="E149" s="132"/>
    </row>
    <row r="150" spans="1:5" ht="12.75" customHeight="1">
      <c r="A150" s="130"/>
      <c r="B150" s="131"/>
      <c r="C150" s="417"/>
      <c r="D150" s="417"/>
      <c r="E150" s="132"/>
    </row>
    <row r="151" spans="1:5" ht="12.75" customHeight="1">
      <c r="A151" s="130"/>
      <c r="B151" s="131"/>
      <c r="C151" s="417"/>
      <c r="D151" s="417"/>
      <c r="E151" s="132"/>
    </row>
    <row r="152" spans="1:5" ht="12.75" customHeight="1">
      <c r="A152" s="130"/>
      <c r="B152" s="131"/>
      <c r="C152" s="417"/>
      <c r="D152" s="417"/>
      <c r="E152" s="132"/>
    </row>
    <row r="153" spans="1:5" ht="12.75" customHeight="1">
      <c r="A153" s="130"/>
      <c r="B153" s="131"/>
      <c r="C153" s="417"/>
      <c r="D153" s="417"/>
      <c r="E153" s="132"/>
    </row>
    <row r="154" spans="1:5" ht="12.75" customHeight="1">
      <c r="A154" s="130"/>
      <c r="B154" s="131"/>
      <c r="C154" s="417"/>
      <c r="D154" s="417"/>
      <c r="E154" s="132"/>
    </row>
    <row r="155" spans="1:5" ht="12.75" customHeight="1">
      <c r="A155" s="130"/>
      <c r="B155" s="131"/>
      <c r="C155" s="417"/>
      <c r="D155" s="417"/>
      <c r="E155" s="132"/>
    </row>
    <row r="156" spans="1:5" ht="12.75" customHeight="1">
      <c r="A156" s="130"/>
      <c r="B156" s="131"/>
      <c r="C156" s="417"/>
      <c r="D156" s="417"/>
      <c r="E156" s="132"/>
    </row>
    <row r="157" spans="1:5" ht="12.75" customHeight="1">
      <c r="A157" s="130"/>
      <c r="B157" s="131"/>
      <c r="C157" s="417"/>
      <c r="D157" s="417"/>
      <c r="E157" s="132"/>
    </row>
    <row r="158" spans="1:5" ht="12.75" customHeight="1">
      <c r="A158" s="130"/>
      <c r="B158" s="131"/>
      <c r="C158" s="417"/>
      <c r="D158" s="417"/>
      <c r="E158" s="132"/>
    </row>
    <row r="159" spans="1:5" ht="12.75" customHeight="1">
      <c r="A159" s="130"/>
      <c r="B159" s="131"/>
      <c r="C159" s="417"/>
      <c r="D159" s="417"/>
      <c r="E159" s="132"/>
    </row>
    <row r="160" spans="1:5" ht="12.75" customHeight="1">
      <c r="A160" s="130"/>
      <c r="B160" s="131"/>
      <c r="C160" s="417"/>
      <c r="D160" s="417"/>
      <c r="E160" s="132"/>
    </row>
    <row r="161" spans="1:5" ht="12.75" customHeight="1">
      <c r="A161" s="130"/>
      <c r="B161" s="131"/>
      <c r="C161" s="417"/>
      <c r="D161" s="417"/>
      <c r="E161" s="132"/>
    </row>
    <row r="162" spans="1:5" ht="12.75" customHeight="1">
      <c r="A162" s="130"/>
      <c r="B162" s="131"/>
      <c r="C162" s="417"/>
      <c r="D162" s="417"/>
      <c r="E162" s="132"/>
    </row>
    <row r="163" spans="1:5" ht="12.75" customHeight="1">
      <c r="A163" s="130"/>
      <c r="B163" s="131"/>
      <c r="C163" s="417"/>
      <c r="D163" s="417"/>
      <c r="E163" s="132"/>
    </row>
    <row r="164" spans="1:5" ht="12.75" customHeight="1">
      <c r="A164" s="130"/>
      <c r="B164" s="131"/>
      <c r="C164" s="417"/>
      <c r="D164" s="417"/>
      <c r="E164" s="132"/>
    </row>
    <row r="165" spans="1:5" ht="12.75" customHeight="1">
      <c r="A165" s="130"/>
      <c r="B165" s="131"/>
      <c r="C165" s="417"/>
      <c r="D165" s="417"/>
      <c r="E165" s="132"/>
    </row>
    <row r="166" spans="1:5" ht="12.75" customHeight="1">
      <c r="A166" s="130"/>
      <c r="B166" s="131"/>
      <c r="C166" s="417"/>
      <c r="D166" s="417"/>
      <c r="E166" s="132"/>
    </row>
    <row r="167" spans="1:5" ht="12.75" customHeight="1">
      <c r="A167" s="130"/>
      <c r="B167" s="131"/>
      <c r="C167" s="417"/>
      <c r="D167" s="417"/>
      <c r="E167" s="132"/>
    </row>
    <row r="168" spans="1:5" ht="12.75" customHeight="1">
      <c r="A168" s="130"/>
      <c r="B168" s="131"/>
      <c r="C168" s="417"/>
      <c r="D168" s="417"/>
      <c r="E168" s="132"/>
    </row>
    <row r="169" spans="1:5" ht="12.75" customHeight="1">
      <c r="A169" s="130"/>
      <c r="B169" s="131"/>
      <c r="C169" s="417"/>
      <c r="D169" s="417"/>
      <c r="E169" s="132"/>
    </row>
    <row r="170" spans="1:5" ht="12.75" customHeight="1">
      <c r="A170" s="130"/>
      <c r="B170" s="131"/>
      <c r="C170" s="417"/>
      <c r="D170" s="417"/>
      <c r="E170" s="132"/>
    </row>
    <row r="171" spans="1:5" ht="12.75" customHeight="1">
      <c r="A171" s="130"/>
      <c r="B171" s="131"/>
      <c r="C171" s="417"/>
      <c r="D171" s="417"/>
      <c r="E171" s="132"/>
    </row>
    <row r="172" spans="1:5" ht="12.75" customHeight="1">
      <c r="A172" s="130"/>
      <c r="B172" s="131"/>
      <c r="C172" s="417"/>
      <c r="D172" s="417"/>
      <c r="E172" s="132"/>
    </row>
    <row r="173" spans="1:5" ht="12.75" customHeight="1">
      <c r="A173" s="130"/>
      <c r="B173" s="131"/>
      <c r="C173" s="417"/>
      <c r="D173" s="417"/>
      <c r="E173" s="132"/>
    </row>
    <row r="174" spans="1:5" ht="12.75" customHeight="1">
      <c r="A174" s="130"/>
      <c r="B174" s="131"/>
      <c r="C174" s="417"/>
      <c r="D174" s="417"/>
      <c r="E174" s="132"/>
    </row>
    <row r="175" spans="1:5" ht="12.75" customHeight="1">
      <c r="A175" s="130"/>
      <c r="B175" s="131"/>
      <c r="C175" s="417"/>
      <c r="D175" s="417"/>
      <c r="E175" s="132"/>
    </row>
    <row r="176" spans="1:5" ht="12.75" customHeight="1">
      <c r="A176" s="130"/>
      <c r="B176" s="131"/>
      <c r="C176" s="417"/>
      <c r="D176" s="417"/>
      <c r="E176" s="132"/>
    </row>
    <row r="177" spans="1:5" ht="12.75" customHeight="1">
      <c r="A177" s="130"/>
      <c r="B177" s="131"/>
      <c r="C177" s="417"/>
      <c r="D177" s="417"/>
      <c r="E177" s="132"/>
    </row>
    <row r="178" spans="1:5" ht="12.75" customHeight="1">
      <c r="A178" s="130"/>
      <c r="B178" s="131"/>
      <c r="C178" s="417"/>
      <c r="D178" s="417"/>
      <c r="E178" s="132"/>
    </row>
    <row r="179" spans="1:5" ht="12.75" customHeight="1">
      <c r="A179" s="130"/>
      <c r="B179" s="131"/>
      <c r="C179" s="417"/>
      <c r="D179" s="417"/>
      <c r="E179" s="132"/>
    </row>
    <row r="180" spans="1:5" ht="12.75" customHeight="1">
      <c r="A180" s="130"/>
      <c r="B180" s="131"/>
      <c r="C180" s="417"/>
      <c r="D180" s="417"/>
      <c r="E180" s="132"/>
    </row>
    <row r="181" spans="1:5" ht="12.75" customHeight="1">
      <c r="A181" s="130"/>
      <c r="B181" s="131"/>
      <c r="C181" s="417"/>
      <c r="D181" s="417"/>
      <c r="E181" s="132"/>
    </row>
    <row r="182" spans="1:5" ht="12.75" customHeight="1">
      <c r="A182" s="130"/>
      <c r="B182" s="131"/>
      <c r="C182" s="417"/>
      <c r="D182" s="417"/>
      <c r="E182" s="132"/>
    </row>
    <row r="183" spans="1:5" ht="12.75" customHeight="1">
      <c r="A183" s="130"/>
      <c r="B183" s="131"/>
      <c r="C183" s="417"/>
      <c r="D183" s="417"/>
      <c r="E183" s="132"/>
    </row>
    <row r="184" spans="1:5" ht="12.75" customHeight="1">
      <c r="A184" s="130"/>
      <c r="B184" s="131"/>
      <c r="C184" s="417"/>
      <c r="D184" s="417"/>
      <c r="E184" s="132"/>
    </row>
    <row r="185" spans="1:5" ht="12.75" customHeight="1">
      <c r="A185" s="130"/>
      <c r="B185" s="131"/>
      <c r="C185" s="417"/>
      <c r="D185" s="417"/>
      <c r="E185" s="132"/>
    </row>
    <row r="186" spans="1:5" ht="12.75" customHeight="1">
      <c r="A186" s="130"/>
      <c r="B186" s="131"/>
      <c r="C186" s="417"/>
      <c r="D186" s="417"/>
      <c r="E186" s="132"/>
    </row>
    <row r="187" spans="1:5" ht="12.75" customHeight="1">
      <c r="A187" s="130"/>
      <c r="B187" s="131"/>
      <c r="C187" s="417"/>
      <c r="D187" s="417"/>
      <c r="E187" s="132"/>
    </row>
    <row r="188" spans="3:4" ht="12.75" customHeight="1">
      <c r="C188" s="139"/>
      <c r="D188" s="139"/>
    </row>
    <row r="189" spans="3:4" ht="12.75" customHeight="1">
      <c r="C189" s="139"/>
      <c r="D189" s="139"/>
    </row>
    <row r="190" spans="3:4" ht="12.75" customHeight="1">
      <c r="C190" s="139"/>
      <c r="D190" s="139"/>
    </row>
    <row r="191" spans="3:4" ht="12.75" customHeight="1">
      <c r="C191" s="139"/>
      <c r="D191" s="139"/>
    </row>
    <row r="192" spans="3:4" ht="12.75" customHeight="1">
      <c r="C192" s="139"/>
      <c r="D192" s="139"/>
    </row>
    <row r="193" spans="3:4" ht="12.75" customHeight="1">
      <c r="C193" s="139"/>
      <c r="D193" s="139"/>
    </row>
    <row r="194" spans="3:4" ht="12.75" customHeight="1">
      <c r="C194" s="139"/>
      <c r="D194" s="139"/>
    </row>
    <row r="195" spans="3:4" ht="12.75" customHeight="1">
      <c r="C195" s="139"/>
      <c r="D195" s="139"/>
    </row>
    <row r="196" spans="3:4" ht="12.75" customHeight="1">
      <c r="C196" s="139"/>
      <c r="D196" s="139"/>
    </row>
    <row r="197" spans="3:4" ht="12.75" customHeight="1">
      <c r="C197" s="139"/>
      <c r="D197" s="139"/>
    </row>
    <row r="198" spans="3:4" ht="12.75" customHeight="1">
      <c r="C198" s="139"/>
      <c r="D198" s="139"/>
    </row>
    <row r="199" spans="3:4" ht="12.75" customHeight="1">
      <c r="C199" s="139"/>
      <c r="D199" s="139"/>
    </row>
    <row r="200" spans="3:4" ht="12.75" customHeight="1">
      <c r="C200" s="139"/>
      <c r="D200" s="139"/>
    </row>
    <row r="201" spans="3:4" ht="12.75" customHeight="1">
      <c r="C201" s="139"/>
      <c r="D201" s="139"/>
    </row>
    <row r="202" spans="3:4" ht="12.75" customHeight="1">
      <c r="C202" s="139"/>
      <c r="D202" s="139"/>
    </row>
    <row r="203" spans="3:4" ht="12.75" customHeight="1">
      <c r="C203" s="139"/>
      <c r="D203" s="139"/>
    </row>
    <row r="204" spans="3:4" ht="12.75" customHeight="1">
      <c r="C204" s="139"/>
      <c r="D204" s="139"/>
    </row>
    <row r="205" spans="3:4" ht="12.75" customHeight="1">
      <c r="C205" s="139"/>
      <c r="D205" s="139"/>
    </row>
    <row r="206" spans="3:4" ht="12.75" customHeight="1">
      <c r="C206" s="139"/>
      <c r="D206" s="139"/>
    </row>
    <row r="207" spans="3:4" ht="12.75" customHeight="1">
      <c r="C207" s="139"/>
      <c r="D207" s="139"/>
    </row>
    <row r="208" spans="3:4" ht="12.75" customHeight="1">
      <c r="C208" s="139"/>
      <c r="D208" s="139"/>
    </row>
    <row r="209" spans="3:4" ht="12.75" customHeight="1">
      <c r="C209" s="139"/>
      <c r="D209" s="139"/>
    </row>
    <row r="210" spans="3:4" ht="12.75" customHeight="1">
      <c r="C210" s="139"/>
      <c r="D210" s="139"/>
    </row>
    <row r="211" spans="3:4" ht="12.75" customHeight="1">
      <c r="C211" s="139"/>
      <c r="D211" s="139"/>
    </row>
    <row r="212" spans="3:4" ht="12.75" customHeight="1">
      <c r="C212" s="139"/>
      <c r="D212" s="139"/>
    </row>
    <row r="213" spans="3:4" ht="12.75" customHeight="1">
      <c r="C213" s="139"/>
      <c r="D213" s="139"/>
    </row>
    <row r="214" spans="3:4" ht="12.75" customHeight="1">
      <c r="C214" s="139"/>
      <c r="D214" s="139"/>
    </row>
    <row r="215" spans="3:4" ht="12.75" customHeight="1">
      <c r="C215" s="139"/>
      <c r="D215" s="139"/>
    </row>
    <row r="216" spans="3:4" ht="12.75" customHeight="1">
      <c r="C216" s="139"/>
      <c r="D216" s="139"/>
    </row>
    <row r="217" spans="3:4" ht="12.75" customHeight="1">
      <c r="C217" s="139"/>
      <c r="D217" s="139"/>
    </row>
    <row r="218" spans="3:4" ht="12.75" customHeight="1">
      <c r="C218" s="139"/>
      <c r="D218" s="139"/>
    </row>
    <row r="219" spans="3:4" ht="12.75" customHeight="1">
      <c r="C219" s="139"/>
      <c r="D219" s="139"/>
    </row>
    <row r="220" spans="3:4" ht="12.75" customHeight="1">
      <c r="C220" s="139"/>
      <c r="D220" s="139"/>
    </row>
    <row r="221" spans="3:4" ht="12.75" customHeight="1">
      <c r="C221" s="139"/>
      <c r="D221" s="139"/>
    </row>
    <row r="222" spans="3:4" ht="12.75" customHeight="1">
      <c r="C222" s="139"/>
      <c r="D222" s="139"/>
    </row>
    <row r="223" spans="3:4" ht="12.75" customHeight="1">
      <c r="C223" s="139"/>
      <c r="D223" s="139"/>
    </row>
    <row r="224" spans="3:4" ht="12.75" customHeight="1">
      <c r="C224" s="139"/>
      <c r="D224" s="139"/>
    </row>
    <row r="225" spans="3:4" ht="12.75" customHeight="1">
      <c r="C225" s="139"/>
      <c r="D225" s="139"/>
    </row>
    <row r="226" spans="3:4" ht="12.75" customHeight="1">
      <c r="C226" s="139"/>
      <c r="D226" s="139"/>
    </row>
    <row r="227" spans="3:4" ht="12.75" customHeight="1">
      <c r="C227" s="139"/>
      <c r="D227" s="139"/>
    </row>
    <row r="228" spans="3:4" ht="12.75" customHeight="1">
      <c r="C228" s="139"/>
      <c r="D228" s="139"/>
    </row>
    <row r="229" spans="3:4" ht="12.75" customHeight="1">
      <c r="C229" s="139"/>
      <c r="D229" s="139"/>
    </row>
    <row r="230" spans="3:4" ht="12.75" customHeight="1">
      <c r="C230" s="139"/>
      <c r="D230" s="139"/>
    </row>
    <row r="231" spans="3:4" ht="12.75" customHeight="1">
      <c r="C231" s="139"/>
      <c r="D231" s="139"/>
    </row>
    <row r="232" spans="3:4" ht="12.75" customHeight="1">
      <c r="C232" s="139"/>
      <c r="D232" s="139"/>
    </row>
    <row r="233" spans="3:4" ht="12.75" customHeight="1">
      <c r="C233" s="139"/>
      <c r="D233" s="139"/>
    </row>
    <row r="234" spans="3:4" ht="12.75" customHeight="1">
      <c r="C234" s="139"/>
      <c r="D234" s="139"/>
    </row>
    <row r="235" spans="3:4" ht="12.75" customHeight="1">
      <c r="C235" s="139"/>
      <c r="D235" s="139"/>
    </row>
    <row r="236" spans="3:4" ht="12.75" customHeight="1">
      <c r="C236" s="139"/>
      <c r="D236" s="139"/>
    </row>
    <row r="237" spans="3:4" ht="12.75" customHeight="1">
      <c r="C237" s="139"/>
      <c r="D237" s="139"/>
    </row>
    <row r="238" spans="3:4" ht="12.75" customHeight="1">
      <c r="C238" s="139"/>
      <c r="D238" s="139"/>
    </row>
    <row r="239" spans="3:4" ht="12.75" customHeight="1">
      <c r="C239" s="139"/>
      <c r="D239" s="139"/>
    </row>
    <row r="240" spans="3:4" ht="12.75" customHeight="1">
      <c r="C240" s="139"/>
      <c r="D240" s="139"/>
    </row>
    <row r="241" spans="3:4" ht="12.75" customHeight="1">
      <c r="C241" s="139"/>
      <c r="D241" s="139"/>
    </row>
    <row r="242" spans="3:4" ht="12.75" customHeight="1">
      <c r="C242" s="139"/>
      <c r="D242" s="139"/>
    </row>
    <row r="243" spans="3:4" ht="12.75" customHeight="1">
      <c r="C243" s="139"/>
      <c r="D243" s="139"/>
    </row>
    <row r="244" spans="3:4" ht="12.75" customHeight="1">
      <c r="C244" s="139"/>
      <c r="D244" s="139"/>
    </row>
    <row r="245" spans="3:4" ht="12.75" customHeight="1">
      <c r="C245" s="139"/>
      <c r="D245" s="139"/>
    </row>
    <row r="246" spans="3:4" ht="12.75" customHeight="1">
      <c r="C246" s="139"/>
      <c r="D246" s="139"/>
    </row>
  </sheetData>
  <printOptions/>
  <pageMargins left="0.17" right="0.14" top="0.26" bottom="0.25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M163"/>
  <sheetViews>
    <sheetView workbookViewId="0" topLeftCell="B130">
      <selection activeCell="L152" sqref="L152"/>
    </sheetView>
  </sheetViews>
  <sheetFormatPr defaultColWidth="11.421875" defaultRowHeight="15" customHeight="1"/>
  <cols>
    <col min="1" max="1" width="27.140625" style="165" customWidth="1"/>
    <col min="2" max="2" width="17.140625" style="63" customWidth="1"/>
    <col min="3" max="3" width="23.28125" style="63" customWidth="1"/>
    <col min="4" max="4" width="19.28125" style="102" customWidth="1"/>
    <col min="5" max="5" width="3.7109375" style="6" customWidth="1"/>
    <col min="6" max="6" width="4.421875" style="6" customWidth="1"/>
    <col min="7" max="7" width="18.57421875" style="6" bestFit="1" customWidth="1"/>
    <col min="8" max="8" width="15.57421875" style="6" bestFit="1" customWidth="1"/>
    <col min="9" max="9" width="11.421875" style="6" customWidth="1"/>
    <col min="10" max="10" width="22.00390625" style="6" bestFit="1" customWidth="1"/>
    <col min="11" max="11" width="9.7109375" style="168" bestFit="1" customWidth="1"/>
    <col min="12" max="12" width="11.421875" style="6" customWidth="1"/>
    <col min="13" max="13" width="10.8515625" style="0" bestFit="1" customWidth="1"/>
    <col min="14" max="16384" width="11.421875" style="7" customWidth="1"/>
  </cols>
  <sheetData>
    <row r="3" ht="12" customHeight="1"/>
    <row r="4" ht="18">
      <c r="A4" s="55" t="s">
        <v>215</v>
      </c>
    </row>
    <row r="5" ht="15.75">
      <c r="A5" s="56" t="s">
        <v>308</v>
      </c>
    </row>
    <row r="6" ht="15.75">
      <c r="A6" s="56" t="s">
        <v>245</v>
      </c>
    </row>
    <row r="7" spans="1:7" ht="16.5" thickBot="1">
      <c r="A7" s="56" t="s">
        <v>246</v>
      </c>
      <c r="G7" s="286" t="s">
        <v>281</v>
      </c>
    </row>
    <row r="8" spans="1:8" ht="15.75" customHeight="1" thickBot="1">
      <c r="A8" s="153" t="s">
        <v>169</v>
      </c>
      <c r="B8" s="151" t="s">
        <v>30</v>
      </c>
      <c r="C8" s="151" t="s">
        <v>212</v>
      </c>
      <c r="D8" s="152" t="s">
        <v>258</v>
      </c>
      <c r="G8" s="6" t="s">
        <v>254</v>
      </c>
      <c r="H8" s="287" t="str">
        <f>C8</f>
        <v>CIF</v>
      </c>
    </row>
    <row r="9" spans="1:8" ht="15.75" customHeight="1">
      <c r="A9" s="171" t="s">
        <v>91</v>
      </c>
      <c r="B9" s="172">
        <v>50861025.16999999</v>
      </c>
      <c r="C9" s="172">
        <v>353790161.8999999</v>
      </c>
      <c r="D9" s="173">
        <v>6.956017121508603</v>
      </c>
      <c r="G9" s="6" t="str">
        <f>A9</f>
        <v>Brasil</v>
      </c>
      <c r="H9" s="52">
        <f>C9</f>
        <v>353790161.8999999</v>
      </c>
    </row>
    <row r="10" spans="1:8" ht="15.75" customHeight="1">
      <c r="A10" s="174" t="s">
        <v>148</v>
      </c>
      <c r="B10" s="175">
        <v>8784432.959999997</v>
      </c>
      <c r="C10" s="175">
        <v>78886304.45999998</v>
      </c>
      <c r="D10" s="176">
        <v>8.980238658455196</v>
      </c>
      <c r="G10" s="6" t="str">
        <f aca="true" t="shared" si="0" ref="G10:G21">A10</f>
        <v>Francia</v>
      </c>
      <c r="H10" s="52">
        <f aca="true" t="shared" si="1" ref="H10:H21">C10</f>
        <v>78886304.45999998</v>
      </c>
    </row>
    <row r="11" spans="1:8" ht="15.75" customHeight="1">
      <c r="A11" s="174" t="s">
        <v>139</v>
      </c>
      <c r="B11" s="175">
        <v>20750227.770000003</v>
      </c>
      <c r="C11" s="175">
        <v>75913283.57000001</v>
      </c>
      <c r="D11" s="176">
        <v>3.658431339233439</v>
      </c>
      <c r="G11" s="6" t="str">
        <f t="shared" si="0"/>
        <v>Bélgica</v>
      </c>
      <c r="H11" s="52">
        <f t="shared" si="1"/>
        <v>75913283.57000001</v>
      </c>
    </row>
    <row r="12" spans="1:8" ht="15.75" customHeight="1">
      <c r="A12" s="174" t="s">
        <v>146</v>
      </c>
      <c r="B12" s="175">
        <v>10020041.43</v>
      </c>
      <c r="C12" s="175">
        <v>56572324.21999999</v>
      </c>
      <c r="D12" s="176">
        <v>5.64591719657191</v>
      </c>
      <c r="G12" s="6" t="str">
        <f t="shared" si="0"/>
        <v>España</v>
      </c>
      <c r="H12" s="52">
        <f t="shared" si="1"/>
        <v>56572324.21999999</v>
      </c>
    </row>
    <row r="13" spans="1:8" ht="15.75" customHeight="1">
      <c r="A13" s="174" t="s">
        <v>253</v>
      </c>
      <c r="B13" s="175">
        <v>10324553.229999999</v>
      </c>
      <c r="C13" s="175">
        <v>54377335.41000002</v>
      </c>
      <c r="D13" s="176">
        <v>5.266797913540326</v>
      </c>
      <c r="G13" s="6" t="str">
        <f t="shared" si="0"/>
        <v>R.F. de Alemania</v>
      </c>
      <c r="H13" s="52">
        <f t="shared" si="1"/>
        <v>54377335.41000002</v>
      </c>
    </row>
    <row r="14" spans="1:8" ht="15.75" customHeight="1">
      <c r="A14" s="174" t="s">
        <v>152</v>
      </c>
      <c r="B14" s="175">
        <v>4425765.55</v>
      </c>
      <c r="C14" s="175">
        <v>38403368.35000001</v>
      </c>
      <c r="D14" s="176">
        <v>8.677226101595014</v>
      </c>
      <c r="G14" s="6" t="str">
        <f t="shared" si="0"/>
        <v>Italia</v>
      </c>
      <c r="H14" s="52">
        <f t="shared" si="1"/>
        <v>38403368.35000001</v>
      </c>
    </row>
    <row r="15" spans="1:8" ht="15.75" customHeight="1">
      <c r="A15" s="174" t="s">
        <v>157</v>
      </c>
      <c r="B15" s="175">
        <v>4828449.17</v>
      </c>
      <c r="C15" s="175">
        <v>32058515.42</v>
      </c>
      <c r="D15" s="176">
        <v>6.639505624121544</v>
      </c>
      <c r="G15" s="6" t="str">
        <f t="shared" si="0"/>
        <v>Países Bajos</v>
      </c>
      <c r="H15" s="52">
        <f t="shared" si="1"/>
        <v>32058515.42</v>
      </c>
    </row>
    <row r="16" spans="1:8" ht="15.75" customHeight="1">
      <c r="A16" s="174" t="s">
        <v>135</v>
      </c>
      <c r="B16" s="175">
        <v>2164825.12</v>
      </c>
      <c r="C16" s="175">
        <v>29922303.86</v>
      </c>
      <c r="D16" s="176">
        <v>13.82204205945282</v>
      </c>
      <c r="G16" s="6" t="str">
        <f t="shared" si="0"/>
        <v>Tailandia</v>
      </c>
      <c r="H16" s="52">
        <f t="shared" si="1"/>
        <v>29922303.86</v>
      </c>
    </row>
    <row r="17" spans="1:8" ht="15.75" customHeight="1">
      <c r="A17" s="174" t="s">
        <v>165</v>
      </c>
      <c r="B17" s="175">
        <v>2877337.85</v>
      </c>
      <c r="C17" s="175">
        <v>17822244.85</v>
      </c>
      <c r="D17" s="176">
        <v>6.194004937584928</v>
      </c>
      <c r="G17" s="6" t="str">
        <f t="shared" si="0"/>
        <v>Turquía</v>
      </c>
      <c r="H17" s="52">
        <f t="shared" si="1"/>
        <v>17822244.85</v>
      </c>
    </row>
    <row r="18" spans="1:8" ht="15.75" customHeight="1">
      <c r="A18" s="174" t="s">
        <v>99</v>
      </c>
      <c r="B18" s="175">
        <v>3389850.89</v>
      </c>
      <c r="C18" s="175">
        <v>17311238.90999999</v>
      </c>
      <c r="D18" s="176">
        <v>5.1067847736512055</v>
      </c>
      <c r="G18" s="6" t="str">
        <f t="shared" si="0"/>
        <v>Estados Unidos</v>
      </c>
      <c r="H18" s="52">
        <f t="shared" si="1"/>
        <v>17311238.90999999</v>
      </c>
    </row>
    <row r="19" spans="1:8" ht="15.75" customHeight="1">
      <c r="A19" s="174" t="s">
        <v>122</v>
      </c>
      <c r="B19" s="175">
        <v>1037976.73</v>
      </c>
      <c r="C19" s="175">
        <v>7228118.399999999</v>
      </c>
      <c r="D19" s="176">
        <v>6.963661314449698</v>
      </c>
      <c r="G19" s="6" t="str">
        <f t="shared" si="0"/>
        <v>China</v>
      </c>
      <c r="H19" s="52">
        <f t="shared" si="1"/>
        <v>7228118.399999999</v>
      </c>
    </row>
    <row r="20" spans="1:11" ht="15.75" customHeight="1">
      <c r="A20" s="174" t="s">
        <v>121</v>
      </c>
      <c r="B20" s="175">
        <v>556544.65</v>
      </c>
      <c r="C20" s="175">
        <v>5155514.45</v>
      </c>
      <c r="D20" s="176">
        <v>9.263433670595882</v>
      </c>
      <c r="G20" s="6" t="str">
        <f t="shared" si="0"/>
        <v>Corea Republicana</v>
      </c>
      <c r="H20" s="52">
        <f t="shared" si="1"/>
        <v>5155514.45</v>
      </c>
      <c r="J20" s="169"/>
      <c r="K20" s="167"/>
    </row>
    <row r="21" spans="1:11" ht="15.75" customHeight="1">
      <c r="A21" s="174" t="s">
        <v>104</v>
      </c>
      <c r="B21" s="175">
        <v>622682.91</v>
      </c>
      <c r="C21" s="175">
        <v>3672226.71</v>
      </c>
      <c r="D21" s="176">
        <v>5.897426524842315</v>
      </c>
      <c r="G21" s="6" t="str">
        <f t="shared" si="0"/>
        <v>México</v>
      </c>
      <c r="H21" s="52">
        <f t="shared" si="1"/>
        <v>3672226.71</v>
      </c>
      <c r="J21" s="169"/>
      <c r="K21" s="167"/>
    </row>
    <row r="22" spans="1:11" ht="15.75" customHeight="1">
      <c r="A22" s="174" t="s">
        <v>127</v>
      </c>
      <c r="B22" s="175">
        <v>242810.67</v>
      </c>
      <c r="C22" s="175">
        <v>2958102.8</v>
      </c>
      <c r="D22" s="176">
        <v>12.182754571699833</v>
      </c>
      <c r="G22" s="6" t="s">
        <v>230</v>
      </c>
      <c r="H22" s="52">
        <v>15148793</v>
      </c>
      <c r="J22" s="169"/>
      <c r="K22" s="167"/>
    </row>
    <row r="23" spans="1:11" ht="15.75" customHeight="1">
      <c r="A23" s="174" t="s">
        <v>160</v>
      </c>
      <c r="B23" s="175">
        <v>372531.76</v>
      </c>
      <c r="C23" s="175">
        <v>2922044.26</v>
      </c>
      <c r="D23" s="176">
        <v>7.843745349389807</v>
      </c>
      <c r="G23" s="6" t="s">
        <v>251</v>
      </c>
      <c r="H23" s="52">
        <f>C52</f>
        <v>786261733.4899999</v>
      </c>
      <c r="J23" s="169"/>
      <c r="K23" s="167"/>
    </row>
    <row r="24" spans="1:11" ht="15.75" customHeight="1">
      <c r="A24" s="174" t="s">
        <v>130</v>
      </c>
      <c r="B24" s="175">
        <v>96621.77</v>
      </c>
      <c r="C24" s="175">
        <v>2390904.15</v>
      </c>
      <c r="D24" s="176">
        <v>24.744983972038597</v>
      </c>
      <c r="H24" s="52"/>
      <c r="J24" s="169"/>
      <c r="K24" s="167"/>
    </row>
    <row r="25" spans="1:11" ht="15.75" customHeight="1">
      <c r="A25" s="174" t="s">
        <v>112</v>
      </c>
      <c r="B25" s="175">
        <v>280341.1</v>
      </c>
      <c r="C25" s="175">
        <v>1842637.69</v>
      </c>
      <c r="D25" s="176">
        <v>6.5728417631235665</v>
      </c>
      <c r="J25" s="169"/>
      <c r="K25" s="167"/>
    </row>
    <row r="26" spans="1:4" ht="15.75" customHeight="1">
      <c r="A26" s="174" t="s">
        <v>136</v>
      </c>
      <c r="B26" s="175">
        <v>384405.5</v>
      </c>
      <c r="C26" s="175">
        <v>1626364.01</v>
      </c>
      <c r="D26" s="176">
        <v>4.2308552036846505</v>
      </c>
    </row>
    <row r="27" spans="1:8" ht="15.75" customHeight="1">
      <c r="A27" s="174" t="s">
        <v>158</v>
      </c>
      <c r="B27" s="175">
        <v>240446.83</v>
      </c>
      <c r="C27" s="175">
        <v>1007412.59</v>
      </c>
      <c r="D27" s="176">
        <v>4.189752012950223</v>
      </c>
      <c r="G27" s="288" t="s">
        <v>254</v>
      </c>
      <c r="H27" s="296" t="s">
        <v>250</v>
      </c>
    </row>
    <row r="28" spans="1:8" ht="15.75" customHeight="1">
      <c r="A28" s="174" t="s">
        <v>96</v>
      </c>
      <c r="B28" s="175">
        <v>171231.63</v>
      </c>
      <c r="C28" s="175">
        <v>565969.1</v>
      </c>
      <c r="D28" s="176">
        <v>3.305283609108901</v>
      </c>
      <c r="G28" s="289" t="s">
        <v>135</v>
      </c>
      <c r="H28" s="167">
        <f>D16</f>
        <v>13.82204205945282</v>
      </c>
    </row>
    <row r="29" spans="1:8" ht="15.75" customHeight="1">
      <c r="A29" s="174" t="s">
        <v>159</v>
      </c>
      <c r="B29" s="175">
        <v>35755.04</v>
      </c>
      <c r="C29" s="175">
        <v>524793.99</v>
      </c>
      <c r="D29" s="176">
        <v>14.677482950655348</v>
      </c>
      <c r="G29" s="289" t="s">
        <v>148</v>
      </c>
      <c r="H29" s="167">
        <f>D10</f>
        <v>8.980238658455196</v>
      </c>
    </row>
    <row r="30" spans="1:8" ht="15.75" customHeight="1">
      <c r="A30" s="174" t="s">
        <v>134</v>
      </c>
      <c r="B30" s="175">
        <v>12492.27</v>
      </c>
      <c r="C30" s="175">
        <v>366938.07</v>
      </c>
      <c r="D30" s="176">
        <v>29.373209993059707</v>
      </c>
      <c r="G30" s="289" t="s">
        <v>152</v>
      </c>
      <c r="H30" s="167">
        <f>D14</f>
        <v>8.677226101595014</v>
      </c>
    </row>
    <row r="31" spans="1:8" ht="15.75" customHeight="1">
      <c r="A31" s="174" t="s">
        <v>233</v>
      </c>
      <c r="B31" s="175">
        <v>13498.45</v>
      </c>
      <c r="C31" s="175">
        <v>294058.99</v>
      </c>
      <c r="D31" s="176">
        <v>21.784648607803117</v>
      </c>
      <c r="G31" s="289" t="s">
        <v>122</v>
      </c>
      <c r="H31" s="167">
        <f>D19</f>
        <v>6.963661314449698</v>
      </c>
    </row>
    <row r="32" spans="1:8" ht="15.75" customHeight="1">
      <c r="A32" s="174" t="s">
        <v>163</v>
      </c>
      <c r="B32" s="175">
        <v>3897.11</v>
      </c>
      <c r="C32" s="175">
        <v>146806.86</v>
      </c>
      <c r="D32" s="176">
        <v>37.67069956968112</v>
      </c>
      <c r="G32" s="289" t="s">
        <v>91</v>
      </c>
      <c r="H32" s="167">
        <f>D9</f>
        <v>6.956017121508603</v>
      </c>
    </row>
    <row r="33" spans="1:8" ht="15.75" customHeight="1">
      <c r="A33" s="174" t="s">
        <v>161</v>
      </c>
      <c r="B33" s="175">
        <v>5921.5</v>
      </c>
      <c r="C33" s="175">
        <v>139980.27</v>
      </c>
      <c r="D33" s="176">
        <v>23.639326184243856</v>
      </c>
      <c r="G33" s="289" t="s">
        <v>157</v>
      </c>
      <c r="H33" s="167">
        <f>D15</f>
        <v>6.639505624121544</v>
      </c>
    </row>
    <row r="34" spans="1:8" ht="15.75" customHeight="1">
      <c r="A34" s="174" t="s">
        <v>93</v>
      </c>
      <c r="B34" s="175">
        <v>3132.33</v>
      </c>
      <c r="C34" s="175">
        <v>90049.36</v>
      </c>
      <c r="D34" s="176">
        <v>28.748363039654187</v>
      </c>
      <c r="G34" s="289" t="s">
        <v>165</v>
      </c>
      <c r="H34" s="167">
        <f>D17</f>
        <v>6.194004937584928</v>
      </c>
    </row>
    <row r="35" spans="1:8" ht="15.75" customHeight="1">
      <c r="A35" s="174" t="s">
        <v>138</v>
      </c>
      <c r="B35" s="175">
        <v>8221.7</v>
      </c>
      <c r="C35" s="175">
        <v>71873.15</v>
      </c>
      <c r="D35" s="176">
        <v>8.741884281839521</v>
      </c>
      <c r="G35" s="289" t="s">
        <v>146</v>
      </c>
      <c r="H35" s="167">
        <f>D12</f>
        <v>5.64591719657191</v>
      </c>
    </row>
    <row r="36" spans="1:8" ht="15.75" customHeight="1">
      <c r="A36" s="174" t="s">
        <v>5</v>
      </c>
      <c r="B36" s="175">
        <v>7300.63</v>
      </c>
      <c r="C36" s="175">
        <v>63643.63</v>
      </c>
      <c r="D36" s="176">
        <v>8.717553142673989</v>
      </c>
      <c r="G36" s="289" t="s">
        <v>253</v>
      </c>
      <c r="H36" s="167">
        <f>D13</f>
        <v>5.266797913540326</v>
      </c>
    </row>
    <row r="37" spans="1:8" ht="15.75" customHeight="1">
      <c r="A37" s="174" t="s">
        <v>128</v>
      </c>
      <c r="B37" s="175">
        <v>1520</v>
      </c>
      <c r="C37" s="175">
        <v>25389.01</v>
      </c>
      <c r="D37" s="176">
        <v>16.70329605263158</v>
      </c>
      <c r="G37" s="289" t="s">
        <v>4</v>
      </c>
      <c r="H37" s="167">
        <f>D18</f>
        <v>5.1067847736512055</v>
      </c>
    </row>
    <row r="38" spans="1:8" ht="15.75" customHeight="1">
      <c r="A38" s="174" t="s">
        <v>126</v>
      </c>
      <c r="B38" s="175">
        <v>1991.09</v>
      </c>
      <c r="C38" s="175">
        <v>22630.18</v>
      </c>
      <c r="D38" s="176">
        <v>11.365724301764361</v>
      </c>
      <c r="G38" s="289" t="s">
        <v>139</v>
      </c>
      <c r="H38" s="167">
        <f>D11</f>
        <v>3.658431339233439</v>
      </c>
    </row>
    <row r="39" spans="1:4" ht="15.75" customHeight="1">
      <c r="A39" s="174" t="s">
        <v>167</v>
      </c>
      <c r="B39" s="175">
        <v>440</v>
      </c>
      <c r="C39" s="175">
        <v>17596.8</v>
      </c>
      <c r="D39" s="176">
        <v>39.99272727272727</v>
      </c>
    </row>
    <row r="40" spans="1:4" ht="15.75" customHeight="1">
      <c r="A40" s="174" t="s">
        <v>108</v>
      </c>
      <c r="B40" s="175">
        <v>437.85</v>
      </c>
      <c r="C40" s="175">
        <v>16894.89</v>
      </c>
      <c r="D40" s="176">
        <v>38.58602261048304</v>
      </c>
    </row>
    <row r="41" spans="1:4" ht="15.75" customHeight="1">
      <c r="A41" s="174" t="s">
        <v>142</v>
      </c>
      <c r="B41" s="175">
        <v>233.86</v>
      </c>
      <c r="C41" s="175">
        <v>11687.39</v>
      </c>
      <c r="D41" s="176">
        <v>49.97601128880526</v>
      </c>
    </row>
    <row r="42" spans="1:4" ht="15.75" customHeight="1">
      <c r="A42" s="174" t="s">
        <v>168</v>
      </c>
      <c r="B42" s="175">
        <v>690</v>
      </c>
      <c r="C42" s="175">
        <v>10450</v>
      </c>
      <c r="D42" s="176">
        <v>15.144927536231885</v>
      </c>
    </row>
    <row r="43" spans="1:4" ht="15.75" customHeight="1">
      <c r="A43" s="174" t="s">
        <v>106</v>
      </c>
      <c r="B43" s="175">
        <v>457.19</v>
      </c>
      <c r="C43" s="175">
        <v>10217.18</v>
      </c>
      <c r="D43" s="176">
        <v>22.347776635534462</v>
      </c>
    </row>
    <row r="44" spans="1:4" ht="15.75" customHeight="1">
      <c r="A44" s="174" t="s">
        <v>143</v>
      </c>
      <c r="B44" s="175">
        <v>2</v>
      </c>
      <c r="C44" s="175">
        <v>7410.7</v>
      </c>
      <c r="D44" s="176">
        <v>3705.35</v>
      </c>
    </row>
    <row r="45" spans="1:4" ht="15.75" customHeight="1">
      <c r="A45" s="174" t="s">
        <v>92</v>
      </c>
      <c r="B45" s="175">
        <v>267.5</v>
      </c>
      <c r="C45" s="175">
        <v>4459.01</v>
      </c>
      <c r="D45" s="176">
        <v>16.669196261682245</v>
      </c>
    </row>
    <row r="46" spans="1:4" ht="15.75" customHeight="1">
      <c r="A46" s="174" t="s">
        <v>166</v>
      </c>
      <c r="B46" s="175">
        <v>581.05</v>
      </c>
      <c r="C46" s="175">
        <v>3559.06</v>
      </c>
      <c r="D46" s="176">
        <v>6.125221581619482</v>
      </c>
    </row>
    <row r="47" spans="1:4" ht="15.75" customHeight="1">
      <c r="A47" s="174" t="s">
        <v>103</v>
      </c>
      <c r="B47" s="175">
        <v>99</v>
      </c>
      <c r="C47" s="175">
        <v>2500.46</v>
      </c>
      <c r="D47" s="176">
        <v>25.25717171717172</v>
      </c>
    </row>
    <row r="48" spans="1:13" s="22" customFormat="1" ht="15.75" customHeight="1">
      <c r="A48" s="174" t="s">
        <v>86</v>
      </c>
      <c r="B48" s="175">
        <v>60.71</v>
      </c>
      <c r="C48" s="175">
        <v>2378.22</v>
      </c>
      <c r="D48" s="176">
        <v>39.17344753747323</v>
      </c>
      <c r="E48" s="9"/>
      <c r="F48" s="9"/>
      <c r="G48" s="9"/>
      <c r="H48" s="9"/>
      <c r="I48" s="9"/>
      <c r="J48" s="9"/>
      <c r="K48" s="170"/>
      <c r="L48" s="9"/>
      <c r="M48"/>
    </row>
    <row r="49" spans="1:4" ht="15.75">
      <c r="A49" s="283" t="s">
        <v>241</v>
      </c>
      <c r="B49" s="284">
        <v>462.35</v>
      </c>
      <c r="C49" s="284">
        <v>1439.84</v>
      </c>
      <c r="D49" s="285">
        <v>3.1141775711041415</v>
      </c>
    </row>
    <row r="50" spans="1:4" ht="15.75">
      <c r="A50" s="174" t="s">
        <v>113</v>
      </c>
      <c r="B50" s="175">
        <v>12</v>
      </c>
      <c r="C50" s="175">
        <v>440.5</v>
      </c>
      <c r="D50" s="225">
        <v>36.708333333333336</v>
      </c>
    </row>
    <row r="51" spans="1:4" ht="16.5" thickBot="1">
      <c r="A51" s="283" t="s">
        <v>235</v>
      </c>
      <c r="B51" s="284">
        <v>17.26</v>
      </c>
      <c r="C51" s="284">
        <v>160.82</v>
      </c>
      <c r="D51" s="226">
        <v>9.31749710312862</v>
      </c>
    </row>
    <row r="52" spans="1:4" ht="16.5" thickBot="1">
      <c r="A52" s="177" t="s">
        <v>214</v>
      </c>
      <c r="B52" s="178">
        <f>SUM(B9:B51)</f>
        <v>122529593.57999997</v>
      </c>
      <c r="C52" s="178">
        <f>SUM(C9:C51)</f>
        <v>786261733.4899999</v>
      </c>
      <c r="D52" s="282"/>
    </row>
    <row r="53" spans="1:4" ht="15.75">
      <c r="A53" s="154"/>
      <c r="B53" s="155"/>
      <c r="C53" s="155"/>
      <c r="D53" s="156"/>
    </row>
    <row r="54" spans="1:4" ht="15.75">
      <c r="A54" s="157"/>
      <c r="B54" s="158"/>
      <c r="C54" s="158"/>
      <c r="D54" s="159"/>
    </row>
    <row r="55" spans="1:4" ht="15.75">
      <c r="A55" s="157"/>
      <c r="B55" s="158"/>
      <c r="C55" s="158"/>
      <c r="D55" s="159"/>
    </row>
    <row r="56" spans="1:4" ht="15.75">
      <c r="A56" s="157"/>
      <c r="B56" s="158"/>
      <c r="C56" s="158"/>
      <c r="D56" s="159"/>
    </row>
    <row r="57" spans="1:4" ht="15.75">
      <c r="A57" s="160" t="s">
        <v>285</v>
      </c>
      <c r="B57" s="158"/>
      <c r="C57" s="158"/>
      <c r="D57" s="159"/>
    </row>
    <row r="58" spans="1:4" ht="15" customHeight="1">
      <c r="A58" s="75" t="s">
        <v>286</v>
      </c>
      <c r="B58" s="161"/>
      <c r="C58" s="161"/>
      <c r="D58" s="162"/>
    </row>
    <row r="59" spans="1:4" ht="15" customHeight="1" thickBot="1">
      <c r="A59" s="275" t="s">
        <v>282</v>
      </c>
      <c r="B59" s="163"/>
      <c r="C59" s="163"/>
      <c r="D59" s="164"/>
    </row>
    <row r="60" spans="1:4" ht="16.5" customHeight="1" thickBot="1">
      <c r="A60" s="153" t="s">
        <v>169</v>
      </c>
      <c r="B60" s="151" t="s">
        <v>30</v>
      </c>
      <c r="C60" s="151" t="s">
        <v>212</v>
      </c>
      <c r="D60" s="152" t="s">
        <v>258</v>
      </c>
    </row>
    <row r="61" spans="1:8" ht="16.5" customHeight="1">
      <c r="A61" s="180" t="s">
        <v>91</v>
      </c>
      <c r="B61" s="181">
        <v>21778992.68</v>
      </c>
      <c r="C61" s="182">
        <v>299853322.91</v>
      </c>
      <c r="D61" s="183">
        <v>13.768006965049405</v>
      </c>
      <c r="G61" s="6" t="str">
        <f>A61</f>
        <v>Brasil</v>
      </c>
      <c r="H61" s="52">
        <f>C61</f>
        <v>299853322.91</v>
      </c>
    </row>
    <row r="62" spans="1:8" ht="16.5" customHeight="1">
      <c r="A62" s="184" t="s">
        <v>130</v>
      </c>
      <c r="B62" s="185">
        <v>6665117.279999999</v>
      </c>
      <c r="C62" s="186">
        <v>117912163.92</v>
      </c>
      <c r="D62" s="187">
        <v>17.690936103077846</v>
      </c>
      <c r="G62" s="6" t="str">
        <f aca="true" t="shared" si="2" ref="G62:G76">A62</f>
        <v>Japón</v>
      </c>
      <c r="H62" s="52">
        <f aca="true" t="shared" si="3" ref="H62:H76">C62</f>
        <v>117912163.92</v>
      </c>
    </row>
    <row r="63" spans="1:8" ht="16.5" customHeight="1">
      <c r="A63" s="184" t="s">
        <v>253</v>
      </c>
      <c r="B63" s="185">
        <v>2398108.93</v>
      </c>
      <c r="C63" s="186">
        <v>45881184.129999995</v>
      </c>
      <c r="D63" s="187">
        <v>19.132235219189976</v>
      </c>
      <c r="G63" s="6" t="str">
        <f t="shared" si="2"/>
        <v>R.F. de Alemania</v>
      </c>
      <c r="H63" s="52">
        <f t="shared" si="3"/>
        <v>45881184.129999995</v>
      </c>
    </row>
    <row r="64" spans="1:8" ht="16.5" customHeight="1">
      <c r="A64" s="184" t="s">
        <v>148</v>
      </c>
      <c r="B64" s="185">
        <v>4395523.19</v>
      </c>
      <c r="C64" s="186">
        <v>42948852.519999996</v>
      </c>
      <c r="D64" s="187">
        <v>9.771044461262413</v>
      </c>
      <c r="G64" s="6" t="str">
        <f t="shared" si="2"/>
        <v>Francia</v>
      </c>
      <c r="H64" s="52">
        <f t="shared" si="3"/>
        <v>42948852.519999996</v>
      </c>
    </row>
    <row r="65" spans="1:8" ht="16.5" customHeight="1">
      <c r="A65" s="184" t="s">
        <v>96</v>
      </c>
      <c r="B65" s="185">
        <v>2787851.71</v>
      </c>
      <c r="C65" s="186">
        <v>31835163.66</v>
      </c>
      <c r="D65" s="187">
        <v>11.419245702993292</v>
      </c>
      <c r="G65" s="6" t="str">
        <f t="shared" si="2"/>
        <v>Chile</v>
      </c>
      <c r="H65" s="52">
        <f t="shared" si="3"/>
        <v>31835163.66</v>
      </c>
    </row>
    <row r="66" spans="1:8" ht="16.5" customHeight="1">
      <c r="A66" s="184" t="s">
        <v>104</v>
      </c>
      <c r="B66" s="185">
        <v>1180786.49</v>
      </c>
      <c r="C66" s="186">
        <v>22029247.110000003</v>
      </c>
      <c r="D66" s="187">
        <v>18.65641866380094</v>
      </c>
      <c r="G66" s="6" t="str">
        <f t="shared" si="2"/>
        <v>México</v>
      </c>
      <c r="H66" s="52">
        <f t="shared" si="3"/>
        <v>22029247.110000003</v>
      </c>
    </row>
    <row r="67" spans="1:8" ht="16.5" customHeight="1">
      <c r="A67" s="184" t="s">
        <v>126</v>
      </c>
      <c r="B67" s="185">
        <v>1124613.66</v>
      </c>
      <c r="C67" s="186">
        <v>14414476.2</v>
      </c>
      <c r="D67" s="187">
        <v>12.817269354526603</v>
      </c>
      <c r="G67" s="6" t="str">
        <f t="shared" si="2"/>
        <v>India</v>
      </c>
      <c r="H67" s="52">
        <f t="shared" si="3"/>
        <v>14414476.2</v>
      </c>
    </row>
    <row r="68" spans="1:8" ht="16.5" customHeight="1">
      <c r="A68" s="184" t="s">
        <v>99</v>
      </c>
      <c r="B68" s="185">
        <v>820893.5</v>
      </c>
      <c r="C68" s="186">
        <v>11060668.849999998</v>
      </c>
      <c r="D68" s="187">
        <v>13.473938884885795</v>
      </c>
      <c r="G68" s="6" t="str">
        <f t="shared" si="2"/>
        <v>Estados Unidos</v>
      </c>
      <c r="H68" s="52">
        <f t="shared" si="3"/>
        <v>11060668.849999998</v>
      </c>
    </row>
    <row r="69" spans="1:8" ht="16.5" customHeight="1">
      <c r="A69" s="184" t="s">
        <v>139</v>
      </c>
      <c r="B69" s="185">
        <v>786600.24</v>
      </c>
      <c r="C69" s="186">
        <v>10986870.5</v>
      </c>
      <c r="D69" s="187">
        <v>13.967540233651594</v>
      </c>
      <c r="G69" s="6" t="str">
        <f t="shared" si="2"/>
        <v>Bélgica</v>
      </c>
      <c r="H69" s="52">
        <f t="shared" si="3"/>
        <v>10986870.5</v>
      </c>
    </row>
    <row r="70" spans="1:8" ht="16.5" customHeight="1">
      <c r="A70" s="184" t="s">
        <v>124</v>
      </c>
      <c r="B70" s="185">
        <v>838799.95</v>
      </c>
      <c r="C70" s="186">
        <v>10751619.09</v>
      </c>
      <c r="D70" s="187">
        <v>12.817858525146551</v>
      </c>
      <c r="G70" s="6" t="str">
        <f t="shared" si="2"/>
        <v>Filipinas</v>
      </c>
      <c r="H70" s="52">
        <f t="shared" si="3"/>
        <v>10751619.09</v>
      </c>
    </row>
    <row r="71" spans="1:8" ht="16.5" customHeight="1">
      <c r="A71" s="184" t="s">
        <v>146</v>
      </c>
      <c r="B71" s="185">
        <v>1114803.9</v>
      </c>
      <c r="C71" s="186">
        <v>8745026.1</v>
      </c>
      <c r="D71" s="187">
        <v>7.844452374090188</v>
      </c>
      <c r="G71" s="6" t="str">
        <f t="shared" si="2"/>
        <v>España</v>
      </c>
      <c r="H71" s="52">
        <f t="shared" si="3"/>
        <v>8745026.1</v>
      </c>
    </row>
    <row r="72" spans="1:8" ht="16.5" customHeight="1">
      <c r="A72" s="184" t="s">
        <v>121</v>
      </c>
      <c r="B72" s="185">
        <v>531865.5</v>
      </c>
      <c r="C72" s="186">
        <v>8543471.969999999</v>
      </c>
      <c r="D72" s="187">
        <v>16.063218934110218</v>
      </c>
      <c r="G72" s="6" t="str">
        <f t="shared" si="2"/>
        <v>Corea Republicana</v>
      </c>
      <c r="H72" s="52">
        <f t="shared" si="3"/>
        <v>8543471.969999999</v>
      </c>
    </row>
    <row r="73" spans="1:8" ht="16.5" customHeight="1">
      <c r="A73" s="184" t="s">
        <v>152</v>
      </c>
      <c r="B73" s="185">
        <v>312890.45</v>
      </c>
      <c r="C73" s="186">
        <v>3835121.37</v>
      </c>
      <c r="D73" s="187">
        <v>12.257073905579412</v>
      </c>
      <c r="G73" s="6" t="str">
        <f t="shared" si="2"/>
        <v>Italia</v>
      </c>
      <c r="H73" s="52">
        <f t="shared" si="3"/>
        <v>3835121.37</v>
      </c>
    </row>
    <row r="74" spans="1:8" ht="16.5" customHeight="1">
      <c r="A74" s="184" t="s">
        <v>132</v>
      </c>
      <c r="B74" s="185">
        <v>239164.82</v>
      </c>
      <c r="C74" s="186">
        <v>3687864.53</v>
      </c>
      <c r="D74" s="187">
        <v>15.41976169404848</v>
      </c>
      <c r="G74" s="6" t="str">
        <f t="shared" si="2"/>
        <v>Malasia</v>
      </c>
      <c r="H74" s="52">
        <f t="shared" si="3"/>
        <v>3687864.53</v>
      </c>
    </row>
    <row r="75" spans="1:8" ht="16.5" customHeight="1">
      <c r="A75" s="184" t="s">
        <v>157</v>
      </c>
      <c r="B75" s="185">
        <v>121046.44</v>
      </c>
      <c r="C75" s="186">
        <v>1867225.12</v>
      </c>
      <c r="D75" s="187">
        <v>15.42569215583705</v>
      </c>
      <c r="G75" s="6" t="str">
        <f t="shared" si="2"/>
        <v>Países Bajos</v>
      </c>
      <c r="H75" s="52">
        <f t="shared" si="3"/>
        <v>1867225.12</v>
      </c>
    </row>
    <row r="76" spans="1:8" ht="16.5" customHeight="1">
      <c r="A76" s="184" t="s">
        <v>122</v>
      </c>
      <c r="B76" s="185">
        <v>211058.35</v>
      </c>
      <c r="C76" s="186">
        <v>1693754.37</v>
      </c>
      <c r="D76" s="187">
        <v>8.025052645394034</v>
      </c>
      <c r="G76" s="6" t="str">
        <f t="shared" si="2"/>
        <v>China</v>
      </c>
      <c r="H76" s="52">
        <f t="shared" si="3"/>
        <v>1693754.37</v>
      </c>
    </row>
    <row r="77" spans="1:8" ht="16.5" customHeight="1">
      <c r="A77" s="184" t="s">
        <v>134</v>
      </c>
      <c r="B77" s="185">
        <v>58629.84</v>
      </c>
      <c r="C77" s="186">
        <v>758470.96</v>
      </c>
      <c r="D77" s="187">
        <v>12.936602931203632</v>
      </c>
      <c r="G77" s="6" t="s">
        <v>230</v>
      </c>
      <c r="H77" s="52">
        <v>3407120</v>
      </c>
    </row>
    <row r="78" spans="1:9" ht="16.5" customHeight="1">
      <c r="A78" s="184" t="s">
        <v>153</v>
      </c>
      <c r="B78" s="185">
        <v>54652.4</v>
      </c>
      <c r="C78" s="186">
        <v>750973.31</v>
      </c>
      <c r="D78" s="187">
        <v>13.740902686798751</v>
      </c>
      <c r="G78" s="6" t="s">
        <v>280</v>
      </c>
      <c r="H78" s="52">
        <f>SUM(H61:H77)</f>
        <v>639453152.3500001</v>
      </c>
      <c r="I78" s="52"/>
    </row>
    <row r="79" spans="1:8" ht="16.5" customHeight="1">
      <c r="A79" s="184" t="s">
        <v>5</v>
      </c>
      <c r="B79" s="185">
        <v>43448.14</v>
      </c>
      <c r="C79" s="186">
        <v>679638.51</v>
      </c>
      <c r="D79" s="187">
        <v>15.642522556776884</v>
      </c>
      <c r="H79" s="52"/>
    </row>
    <row r="80" spans="1:8" ht="16.5" customHeight="1">
      <c r="A80" s="184" t="s">
        <v>112</v>
      </c>
      <c r="B80" s="185">
        <v>15923.96</v>
      </c>
      <c r="C80" s="186">
        <v>334570.87</v>
      </c>
      <c r="D80" s="187">
        <v>21.010531927987763</v>
      </c>
      <c r="G80" s="290" t="s">
        <v>169</v>
      </c>
      <c r="H80" s="291" t="s">
        <v>258</v>
      </c>
    </row>
    <row r="81" spans="1:8" ht="16.5" customHeight="1">
      <c r="A81" s="184" t="s">
        <v>233</v>
      </c>
      <c r="B81" s="185">
        <v>34676</v>
      </c>
      <c r="C81" s="186">
        <v>307008.22</v>
      </c>
      <c r="D81" s="187">
        <v>8.85362267850963</v>
      </c>
      <c r="G81" s="292" t="s">
        <v>253</v>
      </c>
      <c r="H81" s="167">
        <f>D63</f>
        <v>19.132235219189976</v>
      </c>
    </row>
    <row r="82" spans="1:8" ht="16.5" customHeight="1">
      <c r="A82" s="184" t="s">
        <v>136</v>
      </c>
      <c r="B82" s="185">
        <v>57567.08</v>
      </c>
      <c r="C82" s="186">
        <v>138660.35</v>
      </c>
      <c r="D82" s="187">
        <v>2.4086743673641253</v>
      </c>
      <c r="G82" s="292" t="s">
        <v>104</v>
      </c>
      <c r="H82" s="167">
        <f>D66</f>
        <v>18.65641866380094</v>
      </c>
    </row>
    <row r="83" spans="1:8" ht="16.5" customHeight="1">
      <c r="A83" s="184" t="s">
        <v>165</v>
      </c>
      <c r="B83" s="185">
        <v>15251.59</v>
      </c>
      <c r="C83" s="186">
        <v>118653.48</v>
      </c>
      <c r="D83" s="187">
        <v>7.779744931512059</v>
      </c>
      <c r="G83" s="292" t="s">
        <v>130</v>
      </c>
      <c r="H83" s="167">
        <f>D62</f>
        <v>17.690936103077846</v>
      </c>
    </row>
    <row r="84" spans="1:8" ht="16.5" customHeight="1">
      <c r="A84" s="184" t="s">
        <v>160</v>
      </c>
      <c r="B84" s="185">
        <v>3310.37</v>
      </c>
      <c r="C84" s="186">
        <v>83845.76</v>
      </c>
      <c r="D84" s="187">
        <v>25.328214066705534</v>
      </c>
      <c r="G84" s="292" t="s">
        <v>288</v>
      </c>
      <c r="H84" s="167">
        <f>D72</f>
        <v>16.063218934110218</v>
      </c>
    </row>
    <row r="85" spans="1:8" ht="16.5" customHeight="1">
      <c r="A85" s="184" t="s">
        <v>92</v>
      </c>
      <c r="B85" s="185">
        <v>1335.75</v>
      </c>
      <c r="C85" s="186">
        <v>66502.43</v>
      </c>
      <c r="D85" s="187">
        <v>49.78658431592738</v>
      </c>
      <c r="G85" s="292" t="s">
        <v>157</v>
      </c>
      <c r="H85" s="167">
        <f>D75</f>
        <v>15.42569215583705</v>
      </c>
    </row>
    <row r="86" spans="1:8" ht="16.5" customHeight="1">
      <c r="A86" s="184" t="s">
        <v>166</v>
      </c>
      <c r="B86" s="185">
        <v>3719.11</v>
      </c>
      <c r="C86" s="186">
        <v>54208.42</v>
      </c>
      <c r="D86" s="187">
        <v>14.575643097407712</v>
      </c>
      <c r="G86" s="292" t="s">
        <v>132</v>
      </c>
      <c r="H86" s="167">
        <f>D74</f>
        <v>15.41976169404848</v>
      </c>
    </row>
    <row r="87" spans="1:8" ht="16.5" customHeight="1">
      <c r="A87" s="184" t="s">
        <v>163</v>
      </c>
      <c r="B87" s="185">
        <v>1225.65</v>
      </c>
      <c r="C87" s="186">
        <v>50693.11</v>
      </c>
      <c r="D87" s="187">
        <v>41.360184391955286</v>
      </c>
      <c r="G87" s="292" t="s">
        <v>139</v>
      </c>
      <c r="H87" s="167">
        <f>D69</f>
        <v>13.967540233651594</v>
      </c>
    </row>
    <row r="88" spans="1:8" ht="16.5" customHeight="1">
      <c r="A88" s="184" t="s">
        <v>164</v>
      </c>
      <c r="B88" s="185">
        <v>6</v>
      </c>
      <c r="C88" s="186">
        <v>14578.01</v>
      </c>
      <c r="D88" s="187">
        <v>2429.6683333333335</v>
      </c>
      <c r="G88" s="292" t="s">
        <v>91</v>
      </c>
      <c r="H88" s="167">
        <f>D61</f>
        <v>13.768006965049405</v>
      </c>
    </row>
    <row r="89" spans="1:8" ht="16.5" customHeight="1">
      <c r="A89" s="184" t="s">
        <v>127</v>
      </c>
      <c r="B89" s="185">
        <v>685.5</v>
      </c>
      <c r="C89" s="186">
        <v>13640.78</v>
      </c>
      <c r="D89" s="187">
        <v>19.899022611232677</v>
      </c>
      <c r="G89" s="292" t="s">
        <v>4</v>
      </c>
      <c r="H89" s="167">
        <f>D68</f>
        <v>13.473938884885795</v>
      </c>
    </row>
    <row r="90" spans="1:8" ht="16.5" customHeight="1">
      <c r="A90" s="184" t="s">
        <v>106</v>
      </c>
      <c r="B90" s="185">
        <v>345.62</v>
      </c>
      <c r="C90" s="186">
        <v>10352.55</v>
      </c>
      <c r="D90" s="187">
        <v>29.953561715178516</v>
      </c>
      <c r="G90" s="292" t="s">
        <v>126</v>
      </c>
      <c r="H90" s="167">
        <f>D67</f>
        <v>12.817269354526603</v>
      </c>
    </row>
    <row r="91" spans="1:8" ht="16.5" customHeight="1">
      <c r="A91" s="184" t="s">
        <v>133</v>
      </c>
      <c r="B91" s="185">
        <v>1198.52</v>
      </c>
      <c r="C91" s="186">
        <v>9840.03</v>
      </c>
      <c r="D91" s="187">
        <v>8.210150852718353</v>
      </c>
      <c r="G91" s="292" t="s">
        <v>124</v>
      </c>
      <c r="H91" s="167">
        <f>D70</f>
        <v>12.817858525146551</v>
      </c>
    </row>
    <row r="92" spans="1:8" ht="16.5" customHeight="1">
      <c r="A92" s="184" t="s">
        <v>135</v>
      </c>
      <c r="B92" s="185">
        <v>229.53</v>
      </c>
      <c r="C92" s="186">
        <v>7275.11</v>
      </c>
      <c r="D92" s="187">
        <v>31.69568248159282</v>
      </c>
      <c r="G92" s="292" t="s">
        <v>152</v>
      </c>
      <c r="H92" s="167">
        <f>D73</f>
        <v>12.257073905579412</v>
      </c>
    </row>
    <row r="93" spans="1:8" ht="16.5" customHeight="1">
      <c r="A93" s="184" t="s">
        <v>168</v>
      </c>
      <c r="B93" s="185">
        <v>65.67</v>
      </c>
      <c r="C93" s="186">
        <v>2355.6</v>
      </c>
      <c r="D93" s="187">
        <v>35.870260392873455</v>
      </c>
      <c r="G93" s="292" t="s">
        <v>96</v>
      </c>
      <c r="H93" s="167">
        <f>D65</f>
        <v>11.419245702993292</v>
      </c>
    </row>
    <row r="94" spans="1:8" ht="16.5" customHeight="1">
      <c r="A94" s="184" t="s">
        <v>161</v>
      </c>
      <c r="B94" s="185">
        <v>69.73</v>
      </c>
      <c r="C94" s="186">
        <v>2125.1</v>
      </c>
      <c r="D94" s="187">
        <v>30.476122185572923</v>
      </c>
      <c r="G94" s="292" t="s">
        <v>148</v>
      </c>
      <c r="H94" s="167">
        <f>D64</f>
        <v>9.771044461262413</v>
      </c>
    </row>
    <row r="95" spans="1:8" ht="16.5" customHeight="1">
      <c r="A95" s="184" t="s">
        <v>103</v>
      </c>
      <c r="B95" s="185">
        <v>39.6</v>
      </c>
      <c r="C95" s="186">
        <v>2078.47</v>
      </c>
      <c r="D95" s="187">
        <v>52.486616161616155</v>
      </c>
      <c r="G95" s="292" t="s">
        <v>122</v>
      </c>
      <c r="H95" s="167">
        <f>D76</f>
        <v>8.025052645394034</v>
      </c>
    </row>
    <row r="96" spans="1:8" ht="16.5" customHeight="1">
      <c r="A96" s="184" t="s">
        <v>114</v>
      </c>
      <c r="B96" s="185">
        <v>30</v>
      </c>
      <c r="C96" s="186">
        <v>773.81</v>
      </c>
      <c r="D96" s="187">
        <v>25.793666666666663</v>
      </c>
      <c r="G96" s="292" t="s">
        <v>146</v>
      </c>
      <c r="H96" s="167">
        <f>D71</f>
        <v>7.844452374090188</v>
      </c>
    </row>
    <row r="97" spans="1:4" ht="16.5" customHeight="1">
      <c r="A97" s="184" t="s">
        <v>138</v>
      </c>
      <c r="B97" s="185">
        <v>13.5</v>
      </c>
      <c r="C97" s="186">
        <v>712.68</v>
      </c>
      <c r="D97" s="187">
        <v>52.79111111111111</v>
      </c>
    </row>
    <row r="98" spans="1:4" ht="16.5" customHeight="1">
      <c r="A98" s="184" t="s">
        <v>235</v>
      </c>
      <c r="B98" s="185">
        <v>31.32</v>
      </c>
      <c r="C98" s="186">
        <v>151.88</v>
      </c>
      <c r="D98" s="187">
        <v>4.849297573435504</v>
      </c>
    </row>
    <row r="99" spans="1:4" ht="16.5" customHeight="1" thickBot="1">
      <c r="A99" s="188" t="s">
        <v>108</v>
      </c>
      <c r="B99" s="189">
        <v>0.23</v>
      </c>
      <c r="C99" s="190">
        <v>9.82</v>
      </c>
      <c r="D99" s="191">
        <v>42.69565217391304</v>
      </c>
    </row>
    <row r="100" spans="1:4" ht="16.5" customHeight="1" thickBot="1">
      <c r="A100" s="192" t="s">
        <v>214</v>
      </c>
      <c r="B100" s="193">
        <v>45600572.2</v>
      </c>
      <c r="C100" s="193">
        <v>639453151.61</v>
      </c>
      <c r="D100" s="194"/>
    </row>
    <row r="101" spans="1:4" ht="15" customHeight="1">
      <c r="A101" s="195"/>
      <c r="B101" s="196"/>
      <c r="C101" s="196"/>
      <c r="D101" s="197"/>
    </row>
    <row r="102" spans="1:4" ht="15" customHeight="1">
      <c r="A102" s="494"/>
      <c r="B102" s="495"/>
      <c r="C102" s="495"/>
      <c r="D102" s="167"/>
    </row>
    <row r="103" spans="1:4" ht="15" customHeight="1">
      <c r="A103" s="494"/>
      <c r="B103" s="495"/>
      <c r="C103" s="495"/>
      <c r="D103" s="167"/>
    </row>
    <row r="104" spans="1:4" ht="15" customHeight="1">
      <c r="A104" s="198"/>
      <c r="B104" s="199"/>
      <c r="C104" s="199"/>
      <c r="D104" s="167"/>
    </row>
    <row r="108" spans="1:4" ht="16.5" customHeight="1">
      <c r="A108" s="56" t="s">
        <v>283</v>
      </c>
      <c r="B108" s="161"/>
      <c r="C108" s="161"/>
      <c r="D108" s="162"/>
    </row>
    <row r="109" spans="1:4" ht="16.5" customHeight="1" thickBot="1">
      <c r="A109" s="275" t="s">
        <v>284</v>
      </c>
      <c r="B109" s="166"/>
      <c r="C109" s="166"/>
      <c r="D109" s="167"/>
    </row>
    <row r="110" spans="1:8" ht="16.5" customHeight="1" thickBot="1">
      <c r="A110" s="153" t="s">
        <v>169</v>
      </c>
      <c r="B110" s="151" t="s">
        <v>30</v>
      </c>
      <c r="C110" s="151" t="s">
        <v>212</v>
      </c>
      <c r="D110" s="152" t="s">
        <v>258</v>
      </c>
      <c r="G110" s="9" t="s">
        <v>169</v>
      </c>
      <c r="H110" s="293" t="s">
        <v>212</v>
      </c>
    </row>
    <row r="111" spans="1:8" ht="16.5" customHeight="1">
      <c r="A111" s="200" t="s">
        <v>91</v>
      </c>
      <c r="B111" s="201">
        <v>25833705.629999984</v>
      </c>
      <c r="C111" s="201">
        <v>247096571.86000004</v>
      </c>
      <c r="D111" s="202">
        <v>9.564890743860357</v>
      </c>
      <c r="G111" s="6" t="str">
        <f>A111</f>
        <v>Brasil</v>
      </c>
      <c r="H111" s="52">
        <f>C111</f>
        <v>247096571.86000004</v>
      </c>
    </row>
    <row r="112" spans="1:8" ht="16.5" customHeight="1">
      <c r="A112" s="203" t="s">
        <v>148</v>
      </c>
      <c r="B112" s="204">
        <v>5450865.31</v>
      </c>
      <c r="C112" s="204">
        <v>50205031.68000001</v>
      </c>
      <c r="D112" s="187">
        <v>9.210470049203987</v>
      </c>
      <c r="G112" s="6" t="str">
        <f aca="true" t="shared" si="4" ref="G112:G122">A112</f>
        <v>Francia</v>
      </c>
      <c r="H112" s="52">
        <f aca="true" t="shared" si="5" ref="H112:H122">C112</f>
        <v>50205031.68000001</v>
      </c>
    </row>
    <row r="113" spans="1:8" ht="16.5" customHeight="1">
      <c r="A113" s="203" t="s">
        <v>139</v>
      </c>
      <c r="B113" s="204">
        <v>6487669.14</v>
      </c>
      <c r="C113" s="204">
        <v>37500301.09</v>
      </c>
      <c r="D113" s="187">
        <v>5.780242530987024</v>
      </c>
      <c r="G113" s="6" t="str">
        <f t="shared" si="4"/>
        <v>Bélgica</v>
      </c>
      <c r="H113" s="52">
        <f t="shared" si="5"/>
        <v>37500301.09</v>
      </c>
    </row>
    <row r="114" spans="1:8" ht="16.5" customHeight="1">
      <c r="A114" s="203" t="s">
        <v>130</v>
      </c>
      <c r="B114" s="204">
        <v>1707585.53</v>
      </c>
      <c r="C114" s="204">
        <v>30161204.599999998</v>
      </c>
      <c r="D114" s="187">
        <v>17.6630710849371</v>
      </c>
      <c r="G114" s="6" t="str">
        <f t="shared" si="4"/>
        <v>Japón</v>
      </c>
      <c r="H114" s="52">
        <f t="shared" si="5"/>
        <v>30161204.599999998</v>
      </c>
    </row>
    <row r="115" spans="1:8" ht="16.5" customHeight="1">
      <c r="A115" s="203" t="s">
        <v>99</v>
      </c>
      <c r="B115" s="204">
        <v>2357501.23</v>
      </c>
      <c r="C115" s="204">
        <v>27511376.989999987</v>
      </c>
      <c r="D115" s="187">
        <v>11.669719039764821</v>
      </c>
      <c r="G115" s="6" t="str">
        <f t="shared" si="4"/>
        <v>Estados Unidos</v>
      </c>
      <c r="H115" s="52">
        <f t="shared" si="5"/>
        <v>27511376.989999987</v>
      </c>
    </row>
    <row r="116" spans="1:8" ht="16.5" customHeight="1">
      <c r="A116" s="203" t="s">
        <v>157</v>
      </c>
      <c r="B116" s="204">
        <v>2275379.52</v>
      </c>
      <c r="C116" s="204">
        <v>24063072.959999997</v>
      </c>
      <c r="D116" s="187">
        <v>10.575410716538398</v>
      </c>
      <c r="G116" s="6" t="str">
        <f t="shared" si="4"/>
        <v>Países Bajos</v>
      </c>
      <c r="H116" s="52">
        <f t="shared" si="5"/>
        <v>24063072.959999997</v>
      </c>
    </row>
    <row r="117" spans="1:8" ht="16.5" customHeight="1">
      <c r="A117" s="203" t="s">
        <v>112</v>
      </c>
      <c r="B117" s="204">
        <v>2592518.55</v>
      </c>
      <c r="C117" s="204">
        <v>23560142.76</v>
      </c>
      <c r="D117" s="187">
        <v>9.087743175453847</v>
      </c>
      <c r="G117" s="6" t="str">
        <f t="shared" si="4"/>
        <v>Uruguay</v>
      </c>
      <c r="H117" s="52">
        <f t="shared" si="5"/>
        <v>23560142.76</v>
      </c>
    </row>
    <row r="118" spans="1:8" ht="16.5" customHeight="1">
      <c r="A118" s="203" t="s">
        <v>253</v>
      </c>
      <c r="B118" s="204">
        <v>2665772.13</v>
      </c>
      <c r="C118" s="204">
        <v>23160495.6</v>
      </c>
      <c r="D118" s="187">
        <v>8.688100284100427</v>
      </c>
      <c r="G118" s="6" t="str">
        <f t="shared" si="4"/>
        <v>R.F. de Alemania</v>
      </c>
      <c r="H118" s="52">
        <f t="shared" si="5"/>
        <v>23160495.6</v>
      </c>
    </row>
    <row r="119" spans="1:8" ht="16.5" customHeight="1">
      <c r="A119" s="203" t="s">
        <v>152</v>
      </c>
      <c r="B119" s="204">
        <v>2412620.83</v>
      </c>
      <c r="C119" s="204">
        <v>20465548.19</v>
      </c>
      <c r="D119" s="187">
        <v>8.482703927413244</v>
      </c>
      <c r="G119" s="6" t="str">
        <f t="shared" si="4"/>
        <v>Italia</v>
      </c>
      <c r="H119" s="52">
        <f t="shared" si="5"/>
        <v>20465548.19</v>
      </c>
    </row>
    <row r="120" spans="1:8" ht="16.5" customHeight="1">
      <c r="A120" s="203" t="s">
        <v>146</v>
      </c>
      <c r="B120" s="204">
        <v>2498548.5</v>
      </c>
      <c r="C120" s="204">
        <v>15558944.050000003</v>
      </c>
      <c r="D120" s="187">
        <v>6.22719312833031</v>
      </c>
      <c r="G120" s="6" t="str">
        <f t="shared" si="4"/>
        <v>España</v>
      </c>
      <c r="H120" s="52">
        <f t="shared" si="5"/>
        <v>15558944.050000003</v>
      </c>
    </row>
    <row r="121" spans="1:8" ht="16.5" customHeight="1">
      <c r="A121" s="203" t="s">
        <v>135</v>
      </c>
      <c r="B121" s="204">
        <v>722767.23</v>
      </c>
      <c r="C121" s="204">
        <v>10231570.27</v>
      </c>
      <c r="D121" s="187">
        <v>14.156107036009367</v>
      </c>
      <c r="G121" s="6" t="str">
        <f t="shared" si="4"/>
        <v>Tailandia</v>
      </c>
      <c r="H121" s="52">
        <f t="shared" si="5"/>
        <v>10231570.27</v>
      </c>
    </row>
    <row r="122" spans="1:8" ht="16.5" customHeight="1">
      <c r="A122" s="203" t="s">
        <v>122</v>
      </c>
      <c r="B122" s="204">
        <v>3238993.38</v>
      </c>
      <c r="C122" s="204">
        <v>9571160.909999998</v>
      </c>
      <c r="D122" s="187">
        <v>2.954980077791946</v>
      </c>
      <c r="G122" s="6" t="str">
        <f t="shared" si="4"/>
        <v>China</v>
      </c>
      <c r="H122" s="52">
        <f t="shared" si="5"/>
        <v>9571160.909999998</v>
      </c>
    </row>
    <row r="123" spans="1:8" ht="16.5" customHeight="1">
      <c r="A123" s="203" t="s">
        <v>165</v>
      </c>
      <c r="B123" s="204">
        <v>833601.26</v>
      </c>
      <c r="C123" s="204">
        <v>5458333.03</v>
      </c>
      <c r="D123" s="187">
        <v>6.547894409372654</v>
      </c>
      <c r="G123" s="6" t="s">
        <v>230</v>
      </c>
      <c r="H123" s="52">
        <v>18350600</v>
      </c>
    </row>
    <row r="124" spans="1:8" ht="16.5" customHeight="1">
      <c r="A124" s="203" t="s">
        <v>160</v>
      </c>
      <c r="B124" s="204">
        <v>962667.07</v>
      </c>
      <c r="C124" s="204">
        <v>4503117.37</v>
      </c>
      <c r="D124" s="187">
        <v>4.677751540831245</v>
      </c>
      <c r="G124" s="6" t="s">
        <v>280</v>
      </c>
      <c r="H124" s="52">
        <f>SUM(H111:H123)</f>
        <v>537436020.9600002</v>
      </c>
    </row>
    <row r="125" spans="1:8" ht="16.5" customHeight="1">
      <c r="A125" s="203" t="s">
        <v>104</v>
      </c>
      <c r="B125" s="204">
        <v>81114.72</v>
      </c>
      <c r="C125" s="204">
        <v>1663831.05</v>
      </c>
      <c r="D125" s="187">
        <v>20.512072901194752</v>
      </c>
      <c r="H125" s="52"/>
    </row>
    <row r="126" spans="1:8" ht="16.5" customHeight="1">
      <c r="A126" s="203" t="s">
        <v>86</v>
      </c>
      <c r="B126" s="204">
        <v>84388.24</v>
      </c>
      <c r="C126" s="204">
        <v>1247892.07</v>
      </c>
      <c r="D126" s="187">
        <v>14.78751150634259</v>
      </c>
      <c r="G126" s="290" t="s">
        <v>169</v>
      </c>
      <c r="H126" s="294" t="s">
        <v>258</v>
      </c>
    </row>
    <row r="127" spans="1:8" ht="16.5" customHeight="1">
      <c r="A127" s="203" t="s">
        <v>134</v>
      </c>
      <c r="B127" s="204">
        <v>30545.64</v>
      </c>
      <c r="C127" s="204">
        <v>1221648.2</v>
      </c>
      <c r="D127" s="187">
        <v>39.99419229716582</v>
      </c>
      <c r="G127" s="295" t="s">
        <v>130</v>
      </c>
      <c r="H127" s="167">
        <f>D114</f>
        <v>17.6630710849371</v>
      </c>
    </row>
    <row r="128" spans="1:8" ht="16.5" customHeight="1">
      <c r="A128" s="203" t="s">
        <v>121</v>
      </c>
      <c r="B128" s="204">
        <v>90045.81</v>
      </c>
      <c r="C128" s="204">
        <v>821781.28</v>
      </c>
      <c r="D128" s="187">
        <v>9.126257845867565</v>
      </c>
      <c r="G128" s="295" t="s">
        <v>135</v>
      </c>
      <c r="H128" s="167">
        <f>D121</f>
        <v>14.156107036009367</v>
      </c>
    </row>
    <row r="129" spans="1:8" ht="16.5" customHeight="1">
      <c r="A129" s="203" t="s">
        <v>136</v>
      </c>
      <c r="B129" s="204">
        <v>150051.49</v>
      </c>
      <c r="C129" s="204">
        <v>698336.59</v>
      </c>
      <c r="D129" s="187">
        <v>4.653979710564687</v>
      </c>
      <c r="G129" s="295" t="s">
        <v>4</v>
      </c>
      <c r="H129" s="167">
        <f>D115</f>
        <v>11.669719039764821</v>
      </c>
    </row>
    <row r="130" spans="1:8" ht="16.5" customHeight="1">
      <c r="A130" s="203" t="s">
        <v>126</v>
      </c>
      <c r="B130" s="204">
        <v>115123.46</v>
      </c>
      <c r="C130" s="204">
        <v>612246.89</v>
      </c>
      <c r="D130" s="187">
        <v>5.318176590592395</v>
      </c>
      <c r="G130" s="295" t="s">
        <v>157</v>
      </c>
      <c r="H130" s="167">
        <f>D116</f>
        <v>10.575410716538398</v>
      </c>
    </row>
    <row r="131" spans="1:8" ht="16.5" customHeight="1">
      <c r="A131" s="203" t="s">
        <v>127</v>
      </c>
      <c r="B131" s="204">
        <v>41860.66</v>
      </c>
      <c r="C131" s="204">
        <v>436902.73</v>
      </c>
      <c r="D131" s="187">
        <v>10.437072181852841</v>
      </c>
      <c r="G131" s="295" t="s">
        <v>91</v>
      </c>
      <c r="H131" s="167">
        <f>D111</f>
        <v>9.564890743860357</v>
      </c>
    </row>
    <row r="132" spans="1:8" ht="16.5" customHeight="1">
      <c r="A132" s="203" t="s">
        <v>167</v>
      </c>
      <c r="B132" s="204">
        <v>15589.02</v>
      </c>
      <c r="C132" s="204">
        <v>345123.1</v>
      </c>
      <c r="D132" s="187">
        <v>22.138857991073202</v>
      </c>
      <c r="G132" s="295" t="s">
        <v>148</v>
      </c>
      <c r="H132" s="167">
        <f>D112</f>
        <v>9.210470049203987</v>
      </c>
    </row>
    <row r="133" spans="1:8" ht="16.5" customHeight="1">
      <c r="A133" s="203" t="s">
        <v>314</v>
      </c>
      <c r="B133" s="204">
        <v>49695.2</v>
      </c>
      <c r="C133" s="204">
        <v>274871.74</v>
      </c>
      <c r="D133" s="187">
        <v>5.5311527069012705</v>
      </c>
      <c r="G133" s="295" t="s">
        <v>112</v>
      </c>
      <c r="H133" s="167">
        <f>D117</f>
        <v>9.087743175453847</v>
      </c>
    </row>
    <row r="134" spans="1:8" ht="16.5" customHeight="1">
      <c r="A134" s="203" t="s">
        <v>92</v>
      </c>
      <c r="B134" s="204">
        <v>5653.84</v>
      </c>
      <c r="C134" s="204">
        <v>237362.38</v>
      </c>
      <c r="D134" s="187">
        <v>41.9825074639537</v>
      </c>
      <c r="G134" s="295" t="s">
        <v>287</v>
      </c>
      <c r="H134" s="167">
        <f>D118</f>
        <v>8.688100284100427</v>
      </c>
    </row>
    <row r="135" spans="1:8" ht="16.5" customHeight="1">
      <c r="A135" s="203" t="s">
        <v>163</v>
      </c>
      <c r="B135" s="204">
        <v>6150.94</v>
      </c>
      <c r="C135" s="204">
        <v>180420.63</v>
      </c>
      <c r="D135" s="187">
        <v>29.332204508579178</v>
      </c>
      <c r="G135" s="295" t="s">
        <v>152</v>
      </c>
      <c r="H135" s="167">
        <f>D119</f>
        <v>8.482703927413244</v>
      </c>
    </row>
    <row r="136" spans="1:8" ht="16.5" customHeight="1">
      <c r="A136" s="203" t="s">
        <v>132</v>
      </c>
      <c r="B136" s="204">
        <v>7216.11</v>
      </c>
      <c r="C136" s="204">
        <v>120160.47</v>
      </c>
      <c r="D136" s="187">
        <v>16.651695996873663</v>
      </c>
      <c r="G136" s="295" t="s">
        <v>146</v>
      </c>
      <c r="H136" s="167">
        <f>D120</f>
        <v>6.22719312833031</v>
      </c>
    </row>
    <row r="137" spans="1:8" ht="16.5" customHeight="1">
      <c r="A137" s="203" t="s">
        <v>96</v>
      </c>
      <c r="B137" s="204">
        <v>6627.91</v>
      </c>
      <c r="C137" s="204">
        <v>104301.64</v>
      </c>
      <c r="D137" s="187">
        <v>15.736731488508443</v>
      </c>
      <c r="G137" s="295" t="s">
        <v>139</v>
      </c>
      <c r="H137" s="167">
        <f>D113</f>
        <v>5.780242530987024</v>
      </c>
    </row>
    <row r="138" spans="1:8" ht="16.5" customHeight="1">
      <c r="A138" s="203" t="s">
        <v>106</v>
      </c>
      <c r="B138" s="204">
        <v>10615.15</v>
      </c>
      <c r="C138" s="204">
        <v>83620.71</v>
      </c>
      <c r="D138" s="187">
        <v>7.877487364756975</v>
      </c>
      <c r="G138" s="295" t="s">
        <v>122</v>
      </c>
      <c r="H138" s="167">
        <f>D122</f>
        <v>2.954980077791946</v>
      </c>
    </row>
    <row r="139" spans="1:4" ht="16.5" customHeight="1">
      <c r="A139" s="203" t="s">
        <v>159</v>
      </c>
      <c r="B139" s="204">
        <v>5116</v>
      </c>
      <c r="C139" s="204">
        <v>74998.74</v>
      </c>
      <c r="D139" s="187">
        <v>14.65964425332291</v>
      </c>
    </row>
    <row r="140" spans="1:4" ht="16.5" customHeight="1">
      <c r="A140" s="203" t="s">
        <v>108</v>
      </c>
      <c r="B140" s="204">
        <v>871.05</v>
      </c>
      <c r="C140" s="204">
        <v>37137.71</v>
      </c>
      <c r="D140" s="187">
        <v>42.63556627059296</v>
      </c>
    </row>
    <row r="141" spans="1:4" ht="16.5" customHeight="1">
      <c r="A141" s="203" t="s">
        <v>143</v>
      </c>
      <c r="B141" s="204">
        <v>13652.75</v>
      </c>
      <c r="C141" s="204">
        <v>35699.51</v>
      </c>
      <c r="D141" s="187">
        <v>2.6148219223233418</v>
      </c>
    </row>
    <row r="142" spans="1:4" ht="16.5" customHeight="1">
      <c r="A142" s="203" t="s">
        <v>150</v>
      </c>
      <c r="B142" s="204">
        <v>2257.9</v>
      </c>
      <c r="C142" s="204">
        <v>30998.87</v>
      </c>
      <c r="D142" s="187">
        <v>13.729071260906151</v>
      </c>
    </row>
    <row r="143" spans="1:4" ht="16.5" customHeight="1">
      <c r="A143" s="203" t="s">
        <v>138</v>
      </c>
      <c r="B143" s="204">
        <v>306.19</v>
      </c>
      <c r="C143" s="204">
        <v>26066.36</v>
      </c>
      <c r="D143" s="187">
        <v>85.1313236879062</v>
      </c>
    </row>
    <row r="144" spans="1:4" ht="16.5" customHeight="1">
      <c r="A144" s="203" t="s">
        <v>114</v>
      </c>
      <c r="B144" s="204">
        <v>7610</v>
      </c>
      <c r="C144" s="204">
        <v>25241.32</v>
      </c>
      <c r="D144" s="187">
        <v>3.316862023653088</v>
      </c>
    </row>
    <row r="145" spans="1:4" ht="16.5" customHeight="1">
      <c r="A145" s="203" t="s">
        <v>233</v>
      </c>
      <c r="B145" s="204">
        <v>468.83</v>
      </c>
      <c r="C145" s="204">
        <v>22809.51</v>
      </c>
      <c r="D145" s="187">
        <v>48.65198472793976</v>
      </c>
    </row>
    <row r="146" spans="1:4" ht="16.5" customHeight="1">
      <c r="A146" s="203" t="s">
        <v>83</v>
      </c>
      <c r="B146" s="204">
        <v>2998.08</v>
      </c>
      <c r="C146" s="204">
        <v>19264.61</v>
      </c>
      <c r="D146" s="187">
        <v>6.425649082079198</v>
      </c>
    </row>
    <row r="147" spans="1:4" ht="16.5" customHeight="1">
      <c r="A147" s="203" t="s">
        <v>235</v>
      </c>
      <c r="B147" s="204">
        <v>1594.78</v>
      </c>
      <c r="C147" s="204">
        <v>17192.49</v>
      </c>
      <c r="D147" s="187">
        <v>10.780477558033084</v>
      </c>
    </row>
    <row r="148" spans="1:4" ht="16.5" customHeight="1">
      <c r="A148" s="203" t="s">
        <v>147</v>
      </c>
      <c r="B148" s="204">
        <v>113.13</v>
      </c>
      <c r="C148" s="204">
        <v>15274.43</v>
      </c>
      <c r="D148" s="187">
        <v>135.01661805003096</v>
      </c>
    </row>
    <row r="149" spans="1:4" ht="16.5" customHeight="1">
      <c r="A149" s="203" t="s">
        <v>113</v>
      </c>
      <c r="B149" s="204">
        <v>1069.7</v>
      </c>
      <c r="C149" s="204">
        <v>10266.66</v>
      </c>
      <c r="D149" s="187">
        <v>9.597700289800878</v>
      </c>
    </row>
    <row r="150" spans="1:4" ht="16.5" customHeight="1">
      <c r="A150" s="203" t="s">
        <v>124</v>
      </c>
      <c r="B150" s="204">
        <v>300</v>
      </c>
      <c r="C150" s="204">
        <v>5870.6</v>
      </c>
      <c r="D150" s="187">
        <v>19.56866666666667</v>
      </c>
    </row>
    <row r="151" spans="1:4" ht="16.5" customHeight="1">
      <c r="A151" s="203" t="s">
        <v>137</v>
      </c>
      <c r="B151" s="204">
        <v>91</v>
      </c>
      <c r="C151" s="204">
        <v>4813.43</v>
      </c>
      <c r="D151" s="187">
        <v>52.894835164835165</v>
      </c>
    </row>
    <row r="152" spans="1:4" ht="16.5" customHeight="1">
      <c r="A152" s="203" t="s">
        <v>133</v>
      </c>
      <c r="B152" s="204">
        <v>798.21</v>
      </c>
      <c r="C152" s="204">
        <v>4536.74</v>
      </c>
      <c r="D152" s="187">
        <v>5.683642149309079</v>
      </c>
    </row>
    <row r="153" spans="1:4" ht="16.5" customHeight="1">
      <c r="A153" s="203" t="s">
        <v>164</v>
      </c>
      <c r="B153" s="204">
        <v>662.83</v>
      </c>
      <c r="C153" s="204">
        <v>3917.22</v>
      </c>
      <c r="D153" s="187">
        <v>5.909841135736161</v>
      </c>
    </row>
    <row r="154" spans="1:4" ht="16.5" customHeight="1">
      <c r="A154" s="203" t="s">
        <v>103</v>
      </c>
      <c r="B154" s="204">
        <v>83.5</v>
      </c>
      <c r="C154" s="204">
        <v>2227.57</v>
      </c>
      <c r="D154" s="187">
        <v>26.677485029940122</v>
      </c>
    </row>
    <row r="155" spans="1:4" ht="16.5" customHeight="1">
      <c r="A155" s="203" t="s">
        <v>97</v>
      </c>
      <c r="B155" s="204">
        <v>0.65</v>
      </c>
      <c r="C155" s="204">
        <v>1145.06</v>
      </c>
      <c r="D155" s="187">
        <v>1761.6307692307691</v>
      </c>
    </row>
    <row r="156" spans="1:4" ht="16.5" customHeight="1">
      <c r="A156" s="203" t="s">
        <v>129</v>
      </c>
      <c r="B156" s="204">
        <v>25.35</v>
      </c>
      <c r="C156" s="204">
        <v>893.15</v>
      </c>
      <c r="D156" s="187">
        <v>35.232741617357</v>
      </c>
    </row>
    <row r="157" spans="1:4" ht="16.5" customHeight="1">
      <c r="A157" s="203" t="s">
        <v>161</v>
      </c>
      <c r="B157" s="204">
        <v>28.12</v>
      </c>
      <c r="C157" s="204">
        <v>828.11</v>
      </c>
      <c r="D157" s="187">
        <v>29.44914651493599</v>
      </c>
    </row>
    <row r="158" spans="1:4" ht="16.5" customHeight="1">
      <c r="A158" s="203" t="s">
        <v>168</v>
      </c>
      <c r="B158" s="204">
        <v>17.92</v>
      </c>
      <c r="C158" s="204">
        <v>759.36</v>
      </c>
      <c r="D158" s="187">
        <v>42.375</v>
      </c>
    </row>
    <row r="159" spans="1:4" ht="16.5" customHeight="1">
      <c r="A159" s="203" t="s">
        <v>166</v>
      </c>
      <c r="B159" s="204">
        <v>62.38</v>
      </c>
      <c r="C159" s="204">
        <v>382.07</v>
      </c>
      <c r="D159" s="187">
        <v>6.124879769156781</v>
      </c>
    </row>
    <row r="160" spans="1:4" ht="16.5" customHeight="1">
      <c r="A160" s="203" t="s">
        <v>90</v>
      </c>
      <c r="B160" s="204">
        <v>8.4</v>
      </c>
      <c r="C160" s="204">
        <v>202.38</v>
      </c>
      <c r="D160" s="187">
        <v>24.09285714285714</v>
      </c>
    </row>
    <row r="161" spans="1:4" ht="16.5" customHeight="1">
      <c r="A161" s="205" t="s">
        <v>123</v>
      </c>
      <c r="B161" s="206">
        <v>16.46</v>
      </c>
      <c r="C161" s="206">
        <v>111.56</v>
      </c>
      <c r="D161" s="191">
        <v>6.777642770352369</v>
      </c>
    </row>
    <row r="162" spans="1:4" ht="16.5" customHeight="1" thickBot="1">
      <c r="A162" s="297" t="s">
        <v>241</v>
      </c>
      <c r="B162" s="298">
        <v>0.45</v>
      </c>
      <c r="C162" s="298">
        <v>12.32</v>
      </c>
      <c r="D162" s="191">
        <v>27.377777777777776</v>
      </c>
    </row>
    <row r="163" spans="1:4" ht="15" customHeight="1" thickBot="1">
      <c r="A163" s="207" t="s">
        <v>214</v>
      </c>
      <c r="B163" s="58">
        <v>60773027.179999985</v>
      </c>
      <c r="C163" s="58">
        <v>537436020.6200002</v>
      </c>
      <c r="D163" s="194"/>
    </row>
  </sheetData>
  <printOptions/>
  <pageMargins left="0.84" right="0.17" top="0.12" bottom="0.11811023622047245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754"/>
  <sheetViews>
    <sheetView workbookViewId="0" topLeftCell="A1">
      <selection activeCell="A9" sqref="A9:A674"/>
    </sheetView>
  </sheetViews>
  <sheetFormatPr defaultColWidth="11.421875" defaultRowHeight="12.75" customHeight="1"/>
  <cols>
    <col min="1" max="1" width="30.421875" style="16" customWidth="1"/>
    <col min="2" max="2" width="9.00390625" style="147" bestFit="1" customWidth="1"/>
    <col min="3" max="3" width="74.8515625" style="45" customWidth="1"/>
    <col min="4" max="4" width="12.7109375" style="45" bestFit="1" customWidth="1"/>
    <col min="5" max="5" width="12.140625" style="32" bestFit="1" customWidth="1"/>
    <col min="6" max="6" width="9.57421875" style="112" bestFit="1" customWidth="1"/>
    <col min="7" max="7" width="12.7109375" style="31" bestFit="1" customWidth="1"/>
  </cols>
  <sheetData>
    <row r="1" spans="1:6" ht="12.75" customHeight="1">
      <c r="A1" s="46"/>
      <c r="B1" s="146"/>
      <c r="C1" s="117"/>
      <c r="D1" s="117"/>
      <c r="E1" s="39"/>
      <c r="F1" s="115"/>
    </row>
    <row r="2" spans="1:6" ht="12.75" customHeight="1">
      <c r="A2" s="46"/>
      <c r="B2" s="146"/>
      <c r="C2" s="117"/>
      <c r="D2" s="117"/>
      <c r="E2" s="39"/>
      <c r="F2" s="115"/>
    </row>
    <row r="3" spans="1:6" ht="12.75" customHeight="1">
      <c r="A3" s="46"/>
      <c r="B3" s="146"/>
      <c r="C3" s="117"/>
      <c r="D3" s="117"/>
      <c r="E3" s="39"/>
      <c r="F3" s="115"/>
    </row>
    <row r="4" spans="1:6" ht="12.75" customHeight="1">
      <c r="A4" s="46"/>
      <c r="B4" s="146"/>
      <c r="C4" s="117"/>
      <c r="D4" s="117"/>
      <c r="E4" s="39"/>
      <c r="F4" s="115"/>
    </row>
    <row r="5" spans="1:6" ht="15.75">
      <c r="A5" s="13" t="s">
        <v>215</v>
      </c>
      <c r="B5" s="146"/>
      <c r="C5" s="117"/>
      <c r="D5" s="117"/>
      <c r="E5" s="39"/>
      <c r="F5" s="115"/>
    </row>
    <row r="6" spans="1:6" ht="15.75">
      <c r="A6" s="13" t="s">
        <v>308</v>
      </c>
      <c r="B6" s="146"/>
      <c r="C6" s="117"/>
      <c r="D6" s="117"/>
      <c r="E6" s="39"/>
      <c r="F6" s="115"/>
    </row>
    <row r="7" spans="1:6" ht="12.75">
      <c r="A7" s="44" t="s">
        <v>316</v>
      </c>
      <c r="B7" s="146"/>
      <c r="C7" s="117"/>
      <c r="D7" s="117"/>
      <c r="E7" s="39"/>
      <c r="F7" s="115"/>
    </row>
    <row r="8" spans="1:6" ht="12.75" customHeight="1" thickBot="1">
      <c r="A8" s="46"/>
      <c r="B8" s="146"/>
      <c r="C8" s="117"/>
      <c r="D8" s="117"/>
      <c r="E8" s="39"/>
      <c r="F8" s="115"/>
    </row>
    <row r="9" spans="1:7" s="24" customFormat="1" ht="13.5" thickBot="1">
      <c r="A9" s="149" t="s">
        <v>169</v>
      </c>
      <c r="B9" s="42" t="s">
        <v>29</v>
      </c>
      <c r="C9" s="150" t="s">
        <v>315</v>
      </c>
      <c r="D9" s="43" t="s">
        <v>212</v>
      </c>
      <c r="E9" s="119" t="s">
        <v>30</v>
      </c>
      <c r="F9" s="325" t="s">
        <v>258</v>
      </c>
      <c r="G9" s="33"/>
    </row>
    <row r="10" spans="1:7" ht="12.75" customHeight="1">
      <c r="A10" s="148" t="s">
        <v>91</v>
      </c>
      <c r="B10" s="326">
        <v>87082999</v>
      </c>
      <c r="C10" s="327" t="s">
        <v>313</v>
      </c>
      <c r="D10" s="328">
        <v>353790161.8999999</v>
      </c>
      <c r="E10" s="329">
        <v>50861025.16999999</v>
      </c>
      <c r="F10" s="330">
        <v>6.956017121508603</v>
      </c>
      <c r="G10" s="32">
        <f aca="true" t="shared" si="0" ref="G10:G18">D10</f>
        <v>353790161.8999999</v>
      </c>
    </row>
    <row r="11" spans="1:7" ht="12.75" customHeight="1">
      <c r="A11" s="144"/>
      <c r="B11" s="331">
        <v>87084090</v>
      </c>
      <c r="C11" s="332" t="s">
        <v>203</v>
      </c>
      <c r="D11" s="333">
        <v>299853322.91</v>
      </c>
      <c r="E11" s="334">
        <v>21778992.68</v>
      </c>
      <c r="F11" s="335">
        <v>13.768006965049405</v>
      </c>
      <c r="G11" s="32">
        <f t="shared" si="0"/>
        <v>299853322.91</v>
      </c>
    </row>
    <row r="12" spans="1:7" ht="12.75" customHeight="1">
      <c r="A12" s="144"/>
      <c r="B12" s="331">
        <v>84073490</v>
      </c>
      <c r="C12" s="332" t="s">
        <v>172</v>
      </c>
      <c r="D12" s="333">
        <v>260702094.29</v>
      </c>
      <c r="E12" s="334">
        <v>21765011.224000003</v>
      </c>
      <c r="F12" s="335">
        <v>11.978036289847031</v>
      </c>
      <c r="G12" s="32">
        <f t="shared" si="0"/>
        <v>260702094.29</v>
      </c>
    </row>
    <row r="13" spans="1:7" ht="12.75" customHeight="1">
      <c r="A13" s="144"/>
      <c r="B13" s="331">
        <v>87089990</v>
      </c>
      <c r="C13" s="332" t="s">
        <v>10</v>
      </c>
      <c r="D13" s="333">
        <v>247096571.86000004</v>
      </c>
      <c r="E13" s="334">
        <v>25833705.629999984</v>
      </c>
      <c r="F13" s="335">
        <v>9.564890743860357</v>
      </c>
      <c r="G13" s="32">
        <f t="shared" si="0"/>
        <v>247096571.86000004</v>
      </c>
    </row>
    <row r="14" spans="1:7" ht="12.75" customHeight="1">
      <c r="A14" s="144"/>
      <c r="B14" s="331">
        <v>85443000</v>
      </c>
      <c r="C14" s="332" t="s">
        <v>240</v>
      </c>
      <c r="D14" s="333">
        <v>144238566.97999993</v>
      </c>
      <c r="E14" s="334">
        <v>8195902.63</v>
      </c>
      <c r="F14" s="335">
        <v>17.598862930854505</v>
      </c>
      <c r="G14" s="32">
        <f t="shared" si="0"/>
        <v>144238566.97999993</v>
      </c>
    </row>
    <row r="15" spans="1:7" ht="12.75" customHeight="1">
      <c r="A15" s="144"/>
      <c r="B15" s="331">
        <v>84073390</v>
      </c>
      <c r="C15" s="332" t="s">
        <v>20</v>
      </c>
      <c r="D15" s="333">
        <v>121988971.29999998</v>
      </c>
      <c r="E15" s="334">
        <v>10180813.654</v>
      </c>
      <c r="F15" s="335">
        <v>11.982241837033431</v>
      </c>
      <c r="G15" s="32">
        <f t="shared" si="0"/>
        <v>121988971.29999998</v>
      </c>
    </row>
    <row r="16" spans="1:7" ht="12.75" customHeight="1">
      <c r="A16" s="144"/>
      <c r="B16" s="331">
        <v>87087090</v>
      </c>
      <c r="C16" s="332" t="s">
        <v>6</v>
      </c>
      <c r="D16" s="333">
        <v>117374580.67</v>
      </c>
      <c r="E16" s="334">
        <v>22782417.019999992</v>
      </c>
      <c r="F16" s="335">
        <v>5.151981046039164</v>
      </c>
      <c r="G16" s="32">
        <f t="shared" si="0"/>
        <v>117374580.67</v>
      </c>
    </row>
    <row r="17" spans="1:7" ht="12.75" customHeight="1">
      <c r="A17" s="144"/>
      <c r="B17" s="331">
        <v>84082030</v>
      </c>
      <c r="C17" s="332" t="s">
        <v>22</v>
      </c>
      <c r="D17" s="333">
        <v>110814738.33</v>
      </c>
      <c r="E17" s="334">
        <v>6441021.34</v>
      </c>
      <c r="F17" s="335">
        <v>17.20452898390801</v>
      </c>
      <c r="G17" s="32">
        <f t="shared" si="0"/>
        <v>110814738.33</v>
      </c>
    </row>
    <row r="18" spans="1:7" ht="12.75" customHeight="1">
      <c r="A18" s="144"/>
      <c r="B18" s="331">
        <v>84082090</v>
      </c>
      <c r="C18" s="332" t="s">
        <v>317</v>
      </c>
      <c r="D18" s="333">
        <v>88864829.49</v>
      </c>
      <c r="E18" s="334">
        <v>4720050.904000001</v>
      </c>
      <c r="F18" s="335">
        <v>18.82709133808104</v>
      </c>
      <c r="G18" s="32">
        <f t="shared" si="0"/>
        <v>88864829.49</v>
      </c>
    </row>
    <row r="19" spans="1:7" ht="12.75" customHeight="1">
      <c r="A19" s="144"/>
      <c r="B19" s="331">
        <v>87088000</v>
      </c>
      <c r="C19" s="332" t="s">
        <v>71</v>
      </c>
      <c r="D19" s="333">
        <v>86427315.59999996</v>
      </c>
      <c r="E19" s="334">
        <v>10613100.889999999</v>
      </c>
      <c r="F19" s="335">
        <v>8.14345557399106</v>
      </c>
      <c r="G19" s="32">
        <v>1063111831</v>
      </c>
    </row>
    <row r="20" spans="1:7" ht="12.75" customHeight="1">
      <c r="A20" s="144"/>
      <c r="B20" s="331">
        <v>84082020</v>
      </c>
      <c r="C20" s="332" t="s">
        <v>21</v>
      </c>
      <c r="D20" s="333">
        <v>68626193.01</v>
      </c>
      <c r="E20" s="334">
        <v>2744947.785</v>
      </c>
      <c r="F20" s="335">
        <v>25.00091017578318</v>
      </c>
      <c r="G20" s="32">
        <f>D127</f>
        <v>2807835668.2800007</v>
      </c>
    </row>
    <row r="21" spans="1:7" ht="12.75" customHeight="1">
      <c r="A21" s="144"/>
      <c r="B21" s="331">
        <v>87089300</v>
      </c>
      <c r="C21" s="332" t="s">
        <v>74</v>
      </c>
      <c r="D21" s="333">
        <v>61930006.35</v>
      </c>
      <c r="E21" s="334">
        <v>5823190.219999999</v>
      </c>
      <c r="F21" s="335">
        <v>10.635064974745065</v>
      </c>
      <c r="G21" s="32"/>
    </row>
    <row r="22" spans="1:7" ht="12.75" customHeight="1">
      <c r="A22" s="144"/>
      <c r="B22" s="331">
        <v>85071000</v>
      </c>
      <c r="C22" s="332" t="s">
        <v>318</v>
      </c>
      <c r="D22" s="333">
        <v>60458991.779999994</v>
      </c>
      <c r="E22" s="334">
        <v>20152348.8</v>
      </c>
      <c r="F22" s="335">
        <v>3.000096533660632</v>
      </c>
      <c r="G22" s="32"/>
    </row>
    <row r="23" spans="1:7" ht="12.75" customHeight="1">
      <c r="A23" s="144"/>
      <c r="B23" s="331">
        <v>85272190</v>
      </c>
      <c r="C23" s="332" t="s">
        <v>198</v>
      </c>
      <c r="D23" s="333">
        <v>48290913.34</v>
      </c>
      <c r="E23" s="334">
        <v>804886.1470000001</v>
      </c>
      <c r="F23" s="335">
        <v>59.99719776516417</v>
      </c>
      <c r="G23" s="32"/>
    </row>
    <row r="24" spans="1:7" ht="12.75" customHeight="1">
      <c r="A24" s="144"/>
      <c r="B24" s="331">
        <v>84099112</v>
      </c>
      <c r="C24" s="332" t="s">
        <v>175</v>
      </c>
      <c r="D24" s="333">
        <v>46064951.46000001</v>
      </c>
      <c r="E24" s="334">
        <v>7235142.890000001</v>
      </c>
      <c r="F24" s="335">
        <v>6.366833683916366</v>
      </c>
      <c r="G24" s="32"/>
    </row>
    <row r="25" spans="1:7" ht="12.75" customHeight="1">
      <c r="A25" s="144"/>
      <c r="B25" s="331">
        <v>85122011</v>
      </c>
      <c r="C25" s="332" t="s">
        <v>57</v>
      </c>
      <c r="D25" s="333">
        <v>42085146.24000002</v>
      </c>
      <c r="E25" s="334">
        <v>3028960.321</v>
      </c>
      <c r="F25" s="335">
        <v>13.894254721073983</v>
      </c>
      <c r="G25" s="32"/>
    </row>
    <row r="26" spans="1:7" ht="12.75" customHeight="1">
      <c r="A26" s="144"/>
      <c r="B26" s="331">
        <v>87089100</v>
      </c>
      <c r="C26" s="332" t="s">
        <v>72</v>
      </c>
      <c r="D26" s="333">
        <v>41770799.82999999</v>
      </c>
      <c r="E26" s="334">
        <v>2590955.98</v>
      </c>
      <c r="F26" s="335">
        <v>16.121771327816997</v>
      </c>
      <c r="G26" s="32"/>
    </row>
    <row r="27" spans="1:7" ht="12.75" customHeight="1">
      <c r="A27" s="144"/>
      <c r="B27" s="331">
        <v>90292010</v>
      </c>
      <c r="C27" s="332" t="s">
        <v>75</v>
      </c>
      <c r="D27" s="333">
        <v>38065566.080000006</v>
      </c>
      <c r="E27" s="334">
        <v>1283792.852</v>
      </c>
      <c r="F27" s="335">
        <v>29.650863081764538</v>
      </c>
      <c r="G27" s="32"/>
    </row>
    <row r="28" spans="1:7" ht="12.75" customHeight="1">
      <c r="A28" s="144"/>
      <c r="B28" s="331">
        <v>87082100</v>
      </c>
      <c r="C28" s="332" t="s">
        <v>66</v>
      </c>
      <c r="D28" s="333">
        <v>37427226.40000001</v>
      </c>
      <c r="E28" s="334">
        <v>2996417.69</v>
      </c>
      <c r="F28" s="335">
        <v>12.490657268813553</v>
      </c>
      <c r="G28" s="32"/>
    </row>
    <row r="29" spans="1:7" ht="12.75" customHeight="1">
      <c r="A29" s="144"/>
      <c r="B29" s="331">
        <v>85115010</v>
      </c>
      <c r="C29" s="332" t="s">
        <v>53</v>
      </c>
      <c r="D29" s="333">
        <v>32795077.259999998</v>
      </c>
      <c r="E29" s="334">
        <v>2553397.6419999995</v>
      </c>
      <c r="F29" s="335">
        <v>12.843701553007076</v>
      </c>
      <c r="G29" s="32"/>
    </row>
    <row r="30" spans="1:7" ht="12.75" customHeight="1">
      <c r="A30" s="144"/>
      <c r="B30" s="331">
        <v>83023000</v>
      </c>
      <c r="C30" s="332" t="s">
        <v>239</v>
      </c>
      <c r="D30" s="333">
        <v>27268803.279999994</v>
      </c>
      <c r="E30" s="334">
        <v>2127534.19</v>
      </c>
      <c r="F30" s="335">
        <v>12.817092861854311</v>
      </c>
      <c r="G30" s="32"/>
    </row>
    <row r="31" spans="1:7" ht="12.75" customHeight="1">
      <c r="A31" s="144"/>
      <c r="B31" s="331">
        <v>90328929</v>
      </c>
      <c r="C31" s="332" t="s">
        <v>18</v>
      </c>
      <c r="D31" s="333">
        <v>27102020.799999993</v>
      </c>
      <c r="E31" s="334">
        <v>647365.83</v>
      </c>
      <c r="F31" s="335">
        <v>41.86507774128269</v>
      </c>
      <c r="G31" s="32"/>
    </row>
    <row r="32" spans="1:7" ht="12.75" customHeight="1">
      <c r="A32" s="144"/>
      <c r="B32" s="331">
        <v>84213920</v>
      </c>
      <c r="C32" s="332" t="s">
        <v>42</v>
      </c>
      <c r="D32" s="333">
        <v>25894405.02</v>
      </c>
      <c r="E32" s="334">
        <v>1933801.5769999998</v>
      </c>
      <c r="F32" s="335">
        <v>13.390414677482706</v>
      </c>
      <c r="G32" s="32"/>
    </row>
    <row r="33" spans="1:6" ht="12.75" customHeight="1">
      <c r="A33" s="144"/>
      <c r="B33" s="331">
        <v>84099115</v>
      </c>
      <c r="C33" s="332" t="s">
        <v>178</v>
      </c>
      <c r="D33" s="333">
        <v>25201748.51</v>
      </c>
      <c r="E33" s="334">
        <v>2350817.27</v>
      </c>
      <c r="F33" s="335">
        <v>10.720420013759727</v>
      </c>
    </row>
    <row r="34" spans="1:6" ht="12.75" customHeight="1">
      <c r="A34" s="144"/>
      <c r="B34" s="331">
        <v>87089200</v>
      </c>
      <c r="C34" s="332" t="s">
        <v>73</v>
      </c>
      <c r="D34" s="333">
        <v>19523521.55</v>
      </c>
      <c r="E34" s="334">
        <v>1731787.63</v>
      </c>
      <c r="F34" s="335">
        <v>11.273623400347306</v>
      </c>
    </row>
    <row r="35" spans="1:6" ht="12.75" customHeight="1">
      <c r="A35" s="144"/>
      <c r="B35" s="331">
        <v>84099190</v>
      </c>
      <c r="C35" s="332" t="s">
        <v>184</v>
      </c>
      <c r="D35" s="333">
        <v>19088155.789999995</v>
      </c>
      <c r="E35" s="334">
        <v>1684380.33</v>
      </c>
      <c r="F35" s="335">
        <v>11.332449952084156</v>
      </c>
    </row>
    <row r="36" spans="1:6" ht="12.75" customHeight="1">
      <c r="A36" s="144"/>
      <c r="B36" s="331">
        <v>85114000</v>
      </c>
      <c r="C36" s="332" t="s">
        <v>52</v>
      </c>
      <c r="D36" s="333">
        <v>18593053.839999996</v>
      </c>
      <c r="E36" s="334">
        <v>1521000.1290000002</v>
      </c>
      <c r="F36" s="335">
        <v>12.224228969805692</v>
      </c>
    </row>
    <row r="37" spans="1:6" ht="12.75" customHeight="1">
      <c r="A37" s="144"/>
      <c r="B37" s="331">
        <v>83012000</v>
      </c>
      <c r="C37" s="332" t="s">
        <v>36</v>
      </c>
      <c r="D37" s="333">
        <v>18164256.78000001</v>
      </c>
      <c r="E37" s="334">
        <v>1229718.95</v>
      </c>
      <c r="F37" s="335">
        <v>14.771063567004484</v>
      </c>
    </row>
    <row r="38" spans="1:6" ht="12.75" customHeight="1">
      <c r="A38" s="144"/>
      <c r="B38" s="331">
        <v>87081000</v>
      </c>
      <c r="C38" s="332" t="s">
        <v>65</v>
      </c>
      <c r="D38" s="333">
        <v>16123880.039999997</v>
      </c>
      <c r="E38" s="334">
        <v>1419459.11</v>
      </c>
      <c r="F38" s="335">
        <v>11.359171903162464</v>
      </c>
    </row>
    <row r="39" spans="1:6" ht="12.75" customHeight="1">
      <c r="A39" s="144"/>
      <c r="B39" s="331">
        <v>87082994</v>
      </c>
      <c r="C39" s="332" t="s">
        <v>70</v>
      </c>
      <c r="D39" s="333">
        <v>15820025.880000003</v>
      </c>
      <c r="E39" s="334">
        <v>1373232.93</v>
      </c>
      <c r="F39" s="335">
        <v>11.520278559006012</v>
      </c>
    </row>
    <row r="40" spans="1:6" ht="12.75" customHeight="1">
      <c r="A40" s="144"/>
      <c r="B40" s="331">
        <v>85122023</v>
      </c>
      <c r="C40" s="332" t="s">
        <v>60</v>
      </c>
      <c r="D40" s="333">
        <v>15595381.23</v>
      </c>
      <c r="E40" s="334">
        <v>1082245.111</v>
      </c>
      <c r="F40" s="335">
        <v>14.410211763941154</v>
      </c>
    </row>
    <row r="41" spans="1:6" ht="12.75" customHeight="1">
      <c r="A41" s="144"/>
      <c r="B41" s="331">
        <v>94012000</v>
      </c>
      <c r="C41" s="332" t="s">
        <v>77</v>
      </c>
      <c r="D41" s="333">
        <v>15497931.39</v>
      </c>
      <c r="E41" s="334">
        <v>2247281.748</v>
      </c>
      <c r="F41" s="335">
        <v>6.896301010673273</v>
      </c>
    </row>
    <row r="42" spans="1:6" ht="12.75" customHeight="1">
      <c r="A42" s="144"/>
      <c r="B42" s="331">
        <v>84212300</v>
      </c>
      <c r="C42" s="332" t="s">
        <v>25</v>
      </c>
      <c r="D42" s="333">
        <v>14557552.429999994</v>
      </c>
      <c r="E42" s="334">
        <v>1204997.9260000002</v>
      </c>
      <c r="F42" s="335">
        <v>12.080977166760693</v>
      </c>
    </row>
    <row r="43" spans="1:6" ht="12.75" customHeight="1">
      <c r="A43" s="144"/>
      <c r="B43" s="331">
        <v>84099990</v>
      </c>
      <c r="C43" s="332" t="s">
        <v>194</v>
      </c>
      <c r="D43" s="333">
        <v>14283386.409999995</v>
      </c>
      <c r="E43" s="334">
        <v>931202.25</v>
      </c>
      <c r="F43" s="335">
        <v>15.338651093250682</v>
      </c>
    </row>
    <row r="44" spans="1:6" ht="12.75" customHeight="1">
      <c r="A44" s="144"/>
      <c r="B44" s="331">
        <v>90328925</v>
      </c>
      <c r="C44" s="332" t="s">
        <v>17</v>
      </c>
      <c r="D44" s="333">
        <v>13219754.670000004</v>
      </c>
      <c r="E44" s="334">
        <v>621294.9260000001</v>
      </c>
      <c r="F44" s="335">
        <v>21.277744460446474</v>
      </c>
    </row>
    <row r="45" spans="1:6" ht="12.75" customHeight="1">
      <c r="A45" s="144"/>
      <c r="B45" s="331">
        <v>87082991</v>
      </c>
      <c r="C45" s="332" t="s">
        <v>67</v>
      </c>
      <c r="D45" s="333">
        <v>12016947.52</v>
      </c>
      <c r="E45" s="334">
        <v>1289408.47</v>
      </c>
      <c r="F45" s="335">
        <v>9.319736762703288</v>
      </c>
    </row>
    <row r="46" spans="1:6" ht="12.75" customHeight="1">
      <c r="A46" s="144"/>
      <c r="B46" s="331">
        <v>85111000</v>
      </c>
      <c r="C46" s="332" t="s">
        <v>48</v>
      </c>
      <c r="D46" s="333">
        <v>11954002.85</v>
      </c>
      <c r="E46" s="334">
        <v>736120.834</v>
      </c>
      <c r="F46" s="335">
        <v>16.23918560359616</v>
      </c>
    </row>
    <row r="47" spans="1:6" ht="12.75" customHeight="1">
      <c r="A47" s="144"/>
      <c r="B47" s="331">
        <v>87082993</v>
      </c>
      <c r="C47" s="332" t="s">
        <v>69</v>
      </c>
      <c r="D47" s="333">
        <v>11048577.110000001</v>
      </c>
      <c r="E47" s="334">
        <v>1556113.53</v>
      </c>
      <c r="F47" s="335">
        <v>7.100109919357877</v>
      </c>
    </row>
    <row r="48" spans="1:6" ht="12.75" customHeight="1">
      <c r="A48" s="144"/>
      <c r="B48" s="331">
        <v>84213100</v>
      </c>
      <c r="C48" s="332" t="s">
        <v>41</v>
      </c>
      <c r="D48" s="333">
        <v>10904640.540000005</v>
      </c>
      <c r="E48" s="334">
        <v>1117160.2720000003</v>
      </c>
      <c r="F48" s="335">
        <v>9.761035021839731</v>
      </c>
    </row>
    <row r="49" spans="1:6" ht="12.75" customHeight="1">
      <c r="A49" s="144"/>
      <c r="B49" s="331">
        <v>85129000</v>
      </c>
      <c r="C49" s="332" t="s">
        <v>40</v>
      </c>
      <c r="D49" s="333">
        <v>10728223.38</v>
      </c>
      <c r="E49" s="334">
        <v>812802.58</v>
      </c>
      <c r="F49" s="335">
        <v>13.199051828797101</v>
      </c>
    </row>
    <row r="50" spans="1:6" ht="12.75" customHeight="1">
      <c r="A50" s="144"/>
      <c r="B50" s="331">
        <v>85124010</v>
      </c>
      <c r="C50" s="332" t="s">
        <v>62</v>
      </c>
      <c r="D50" s="333">
        <v>9998397.59</v>
      </c>
      <c r="E50" s="334">
        <v>869417.2210000001</v>
      </c>
      <c r="F50" s="335">
        <v>11.500114500262468</v>
      </c>
    </row>
    <row r="51" spans="1:6" ht="12.75" customHeight="1">
      <c r="A51" s="144"/>
      <c r="B51" s="331">
        <v>87169090</v>
      </c>
      <c r="C51" s="332" t="s">
        <v>11</v>
      </c>
      <c r="D51" s="333">
        <v>9966744.299999999</v>
      </c>
      <c r="E51" s="334">
        <v>3734040.16</v>
      </c>
      <c r="F51" s="335">
        <v>2.669158303857128</v>
      </c>
    </row>
    <row r="52" spans="1:6" ht="12.75" customHeight="1">
      <c r="A52" s="144"/>
      <c r="B52" s="331">
        <v>84831010</v>
      </c>
      <c r="C52" s="332" t="s">
        <v>43</v>
      </c>
      <c r="D52" s="333">
        <v>9645590.82</v>
      </c>
      <c r="E52" s="334">
        <v>1345264.7149999999</v>
      </c>
      <c r="F52" s="335">
        <v>7.170031825297671</v>
      </c>
    </row>
    <row r="53" spans="1:6" ht="12.75" customHeight="1">
      <c r="A53" s="144"/>
      <c r="B53" s="331">
        <v>85122022</v>
      </c>
      <c r="C53" s="332" t="s">
        <v>59</v>
      </c>
      <c r="D53" s="333">
        <v>8711649.620000001</v>
      </c>
      <c r="E53" s="334">
        <v>597272.432</v>
      </c>
      <c r="F53" s="335">
        <v>14.58572194740105</v>
      </c>
    </row>
    <row r="54" spans="1:6" ht="12.75" customHeight="1">
      <c r="A54" s="144"/>
      <c r="B54" s="331">
        <v>84148021</v>
      </c>
      <c r="C54" s="332" t="s">
        <v>23</v>
      </c>
      <c r="D54" s="333">
        <v>8577715.239999998</v>
      </c>
      <c r="E54" s="334">
        <v>201080.33099999998</v>
      </c>
      <c r="F54" s="335">
        <v>42.65815158221517</v>
      </c>
    </row>
    <row r="55" spans="1:6" ht="12.75" customHeight="1">
      <c r="A55" s="144"/>
      <c r="B55" s="331">
        <v>84089090</v>
      </c>
      <c r="C55" s="332" t="s">
        <v>33</v>
      </c>
      <c r="D55" s="333">
        <v>8059340.98</v>
      </c>
      <c r="E55" s="334">
        <v>586489.1429999999</v>
      </c>
      <c r="F55" s="335">
        <v>13.741671224764687</v>
      </c>
    </row>
    <row r="56" spans="1:6" ht="12.75" customHeight="1">
      <c r="A56" s="144"/>
      <c r="B56" s="331">
        <v>73202010</v>
      </c>
      <c r="C56" s="332" t="s">
        <v>171</v>
      </c>
      <c r="D56" s="333">
        <v>8013269.18</v>
      </c>
      <c r="E56" s="334">
        <v>1038614.32</v>
      </c>
      <c r="F56" s="335">
        <v>7.7153463279805345</v>
      </c>
    </row>
    <row r="57" spans="1:6" ht="12.75" customHeight="1">
      <c r="A57" s="144"/>
      <c r="B57" s="331">
        <v>84812090</v>
      </c>
      <c r="C57" s="332" t="s">
        <v>197</v>
      </c>
      <c r="D57" s="333">
        <v>7816766.440000001</v>
      </c>
      <c r="E57" s="334">
        <v>359310.36</v>
      </c>
      <c r="F57" s="335">
        <v>21.7549152771437</v>
      </c>
    </row>
    <row r="58" spans="1:6" ht="12.75" customHeight="1">
      <c r="A58" s="144"/>
      <c r="B58" s="331">
        <v>84099916</v>
      </c>
      <c r="C58" s="332" t="s">
        <v>190</v>
      </c>
      <c r="D58" s="333">
        <v>7241829.68</v>
      </c>
      <c r="E58" s="334">
        <v>88869.78</v>
      </c>
      <c r="F58" s="335">
        <v>81.48810180468546</v>
      </c>
    </row>
    <row r="59" spans="1:6" ht="12.75" customHeight="1">
      <c r="A59" s="144"/>
      <c r="B59" s="331">
        <v>84099120</v>
      </c>
      <c r="C59" s="332" t="s">
        <v>181</v>
      </c>
      <c r="D59" s="333">
        <v>6643646.199999999</v>
      </c>
      <c r="E59" s="334">
        <v>565438.78</v>
      </c>
      <c r="F59" s="335">
        <v>11.74954112627365</v>
      </c>
    </row>
    <row r="60" spans="1:6" ht="12.75" customHeight="1">
      <c r="A60" s="144"/>
      <c r="B60" s="331">
        <v>84099913</v>
      </c>
      <c r="C60" s="332" t="s">
        <v>187</v>
      </c>
      <c r="D60" s="333">
        <v>5962186.160000001</v>
      </c>
      <c r="E60" s="334">
        <v>70236.37</v>
      </c>
      <c r="F60" s="335">
        <v>84.88744734387613</v>
      </c>
    </row>
    <row r="61" spans="1:6" ht="12.75" customHeight="1">
      <c r="A61" s="144"/>
      <c r="B61" s="331">
        <v>84133020</v>
      </c>
      <c r="C61" s="332" t="s">
        <v>38</v>
      </c>
      <c r="D61" s="333">
        <v>5845125.180000001</v>
      </c>
      <c r="E61" s="334">
        <v>118333.57800000002</v>
      </c>
      <c r="F61" s="335">
        <v>49.39532192629213</v>
      </c>
    </row>
    <row r="62" spans="1:6" ht="12.75" customHeight="1">
      <c r="A62" s="144"/>
      <c r="B62" s="331">
        <v>84099920</v>
      </c>
      <c r="C62" s="332" t="s">
        <v>192</v>
      </c>
      <c r="D62" s="333">
        <v>4703009.52</v>
      </c>
      <c r="E62" s="334">
        <v>311990.14</v>
      </c>
      <c r="F62" s="335">
        <v>15.074224845695442</v>
      </c>
    </row>
    <row r="63" spans="1:6" ht="12.75" customHeight="1">
      <c r="A63" s="144"/>
      <c r="B63" s="331">
        <v>85113020</v>
      </c>
      <c r="C63" s="332" t="s">
        <v>51</v>
      </c>
      <c r="D63" s="333">
        <v>3806531.67</v>
      </c>
      <c r="E63" s="334">
        <v>283224.25399999996</v>
      </c>
      <c r="F63" s="335">
        <v>13.43999186595086</v>
      </c>
    </row>
    <row r="64" spans="1:6" ht="12.75" customHeight="1">
      <c r="A64" s="144"/>
      <c r="B64" s="331">
        <v>84099116</v>
      </c>
      <c r="C64" s="332" t="s">
        <v>179</v>
      </c>
      <c r="D64" s="333">
        <v>3797987.16</v>
      </c>
      <c r="E64" s="334">
        <v>40534.01</v>
      </c>
      <c r="F64" s="335">
        <v>93.69877690364216</v>
      </c>
    </row>
    <row r="65" spans="1:6" ht="12.75" customHeight="1">
      <c r="A65" s="144"/>
      <c r="B65" s="331">
        <v>84099930</v>
      </c>
      <c r="C65" s="332" t="s">
        <v>193</v>
      </c>
      <c r="D65" s="333">
        <v>3337262.85</v>
      </c>
      <c r="E65" s="334">
        <v>473233.46</v>
      </c>
      <c r="F65" s="335">
        <v>7.052043298037294</v>
      </c>
    </row>
    <row r="66" spans="1:6" ht="12.75" customHeight="1">
      <c r="A66" s="144"/>
      <c r="B66" s="331">
        <v>84152010</v>
      </c>
      <c r="C66" s="332" t="s">
        <v>195</v>
      </c>
      <c r="D66" s="333">
        <v>3162958.06</v>
      </c>
      <c r="E66" s="334">
        <v>125369.77</v>
      </c>
      <c r="F66" s="335">
        <v>25.229032963847665</v>
      </c>
    </row>
    <row r="67" spans="1:6" ht="12.75" customHeight="1">
      <c r="A67" s="144"/>
      <c r="B67" s="331">
        <v>87079010</v>
      </c>
      <c r="C67" s="332" t="s">
        <v>64</v>
      </c>
      <c r="D67" s="333">
        <v>2868831.7</v>
      </c>
      <c r="E67" s="334">
        <v>277547.55</v>
      </c>
      <c r="F67" s="335">
        <v>10.336361102809231</v>
      </c>
    </row>
    <row r="68" spans="1:6" ht="12.75" customHeight="1">
      <c r="A68" s="144"/>
      <c r="B68" s="331">
        <v>84099912</v>
      </c>
      <c r="C68" s="332" t="s">
        <v>186</v>
      </c>
      <c r="D68" s="333">
        <v>2668707.12</v>
      </c>
      <c r="E68" s="334">
        <v>300378.45</v>
      </c>
      <c r="F68" s="335">
        <v>8.88448262516835</v>
      </c>
    </row>
    <row r="69" spans="1:6" ht="12.75" customHeight="1">
      <c r="A69" s="144"/>
      <c r="B69" s="331">
        <v>90328924</v>
      </c>
      <c r="C69" s="332" t="s">
        <v>16</v>
      </c>
      <c r="D69" s="333">
        <v>2396908.32</v>
      </c>
      <c r="E69" s="334">
        <v>64706.23</v>
      </c>
      <c r="F69" s="335">
        <v>37.04292956026027</v>
      </c>
    </row>
    <row r="70" spans="1:6" ht="12.75" customHeight="1">
      <c r="A70" s="144"/>
      <c r="B70" s="331">
        <v>85311090</v>
      </c>
      <c r="C70" s="332" t="s">
        <v>34</v>
      </c>
      <c r="D70" s="333">
        <v>2343231.78</v>
      </c>
      <c r="E70" s="334">
        <v>176340.94299999997</v>
      </c>
      <c r="F70" s="335">
        <v>13.28807558888919</v>
      </c>
    </row>
    <row r="71" spans="1:6" ht="12.75" customHeight="1">
      <c r="A71" s="144"/>
      <c r="B71" s="331">
        <v>85119000</v>
      </c>
      <c r="C71" s="332" t="s">
        <v>40</v>
      </c>
      <c r="D71" s="333">
        <v>2219904.71</v>
      </c>
      <c r="E71" s="334">
        <v>131985.45</v>
      </c>
      <c r="F71" s="335">
        <v>16.819313871339606</v>
      </c>
    </row>
    <row r="72" spans="1:6" ht="12.75" customHeight="1">
      <c r="A72" s="144"/>
      <c r="B72" s="331">
        <v>87082992</v>
      </c>
      <c r="C72" s="332" t="s">
        <v>68</v>
      </c>
      <c r="D72" s="333">
        <v>2210155.79</v>
      </c>
      <c r="E72" s="334">
        <v>162033.75</v>
      </c>
      <c r="F72" s="335">
        <v>13.640095288790144</v>
      </c>
    </row>
    <row r="73" spans="1:6" ht="12.75" customHeight="1">
      <c r="A73" s="144"/>
      <c r="B73" s="331">
        <v>73201000</v>
      </c>
      <c r="C73" s="332" t="s">
        <v>35</v>
      </c>
      <c r="D73" s="333">
        <v>2152616.98</v>
      </c>
      <c r="E73" s="334">
        <v>641631.29</v>
      </c>
      <c r="F73" s="335">
        <v>3.354912725655882</v>
      </c>
    </row>
    <row r="74" spans="1:6" ht="12.75" customHeight="1">
      <c r="A74" s="144"/>
      <c r="B74" s="331">
        <v>85123000</v>
      </c>
      <c r="C74" s="332" t="s">
        <v>61</v>
      </c>
      <c r="D74" s="333">
        <v>2070227.99</v>
      </c>
      <c r="E74" s="334">
        <v>123961.563</v>
      </c>
      <c r="F74" s="335">
        <v>16.70056378685706</v>
      </c>
    </row>
    <row r="75" spans="1:6" ht="12.75" customHeight="1">
      <c r="A75" s="144"/>
      <c r="B75" s="331">
        <v>84099111</v>
      </c>
      <c r="C75" s="332" t="s">
        <v>174</v>
      </c>
      <c r="D75" s="333">
        <v>2042095.21</v>
      </c>
      <c r="E75" s="334">
        <v>152240.47</v>
      </c>
      <c r="F75" s="335">
        <v>13.413616037838032</v>
      </c>
    </row>
    <row r="76" spans="1:6" ht="12.75" customHeight="1">
      <c r="A76" s="144"/>
      <c r="B76" s="331">
        <v>90318040</v>
      </c>
      <c r="C76" s="332" t="s">
        <v>12</v>
      </c>
      <c r="D76" s="333">
        <v>1907692.48</v>
      </c>
      <c r="E76" s="334">
        <v>72145.52</v>
      </c>
      <c r="F76" s="335">
        <v>26.44228609066786</v>
      </c>
    </row>
    <row r="77" spans="1:6" ht="12.75" customHeight="1">
      <c r="A77" s="144"/>
      <c r="B77" s="331">
        <v>84812010</v>
      </c>
      <c r="C77" s="332" t="s">
        <v>196</v>
      </c>
      <c r="D77" s="333">
        <v>1874956.07</v>
      </c>
      <c r="E77" s="334">
        <v>64628.93</v>
      </c>
      <c r="F77" s="335">
        <v>29.011095650198758</v>
      </c>
    </row>
    <row r="78" spans="1:6" ht="12.75" customHeight="1">
      <c r="A78" s="144"/>
      <c r="B78" s="331">
        <v>90328921</v>
      </c>
      <c r="C78" s="332" t="s">
        <v>13</v>
      </c>
      <c r="D78" s="333">
        <v>1844245.97</v>
      </c>
      <c r="E78" s="334">
        <v>19423.619000000002</v>
      </c>
      <c r="F78" s="335">
        <v>94.9486277505752</v>
      </c>
    </row>
    <row r="79" spans="1:6" ht="12.75" customHeight="1">
      <c r="A79" s="144"/>
      <c r="B79" s="331">
        <v>73151210</v>
      </c>
      <c r="C79" s="332" t="s">
        <v>170</v>
      </c>
      <c r="D79" s="333">
        <v>1827489.6</v>
      </c>
      <c r="E79" s="334">
        <v>247273.28</v>
      </c>
      <c r="F79" s="335">
        <v>7.390566421086824</v>
      </c>
    </row>
    <row r="80" spans="1:6" ht="12.75" customHeight="1">
      <c r="A80" s="144"/>
      <c r="B80" s="331">
        <v>85122019</v>
      </c>
      <c r="C80" s="332" t="s">
        <v>34</v>
      </c>
      <c r="D80" s="333">
        <v>1334080.51</v>
      </c>
      <c r="E80" s="334">
        <v>45282.583999999995</v>
      </c>
      <c r="F80" s="335">
        <v>29.461227521821638</v>
      </c>
    </row>
    <row r="81" spans="1:6" ht="12.75" customHeight="1">
      <c r="A81" s="144"/>
      <c r="B81" s="331">
        <v>84099914</v>
      </c>
      <c r="C81" s="332" t="s">
        <v>188</v>
      </c>
      <c r="D81" s="333">
        <v>1329596.04</v>
      </c>
      <c r="E81" s="334">
        <v>40144.43</v>
      </c>
      <c r="F81" s="335">
        <v>33.120311834045225</v>
      </c>
    </row>
    <row r="82" spans="1:6" ht="12.75" customHeight="1">
      <c r="A82" s="144"/>
      <c r="B82" s="331">
        <v>87082919</v>
      </c>
      <c r="C82" s="332" t="s">
        <v>32</v>
      </c>
      <c r="D82" s="333">
        <v>1101577.7</v>
      </c>
      <c r="E82" s="334">
        <v>61528.95</v>
      </c>
      <c r="F82" s="335">
        <v>17.90340482000749</v>
      </c>
    </row>
    <row r="83" spans="1:6" ht="12.75" customHeight="1">
      <c r="A83" s="144"/>
      <c r="B83" s="331">
        <v>84831020</v>
      </c>
      <c r="C83" s="332" t="s">
        <v>44</v>
      </c>
      <c r="D83" s="333">
        <v>1018872.38</v>
      </c>
      <c r="E83" s="334">
        <v>72539.12800000001</v>
      </c>
      <c r="F83" s="335">
        <v>14.045831651022878</v>
      </c>
    </row>
    <row r="84" spans="1:6" ht="12.75" customHeight="1">
      <c r="A84" s="144"/>
      <c r="B84" s="331">
        <v>85118090</v>
      </c>
      <c r="C84" s="332" t="s">
        <v>34</v>
      </c>
      <c r="D84" s="333">
        <v>863843.39</v>
      </c>
      <c r="E84" s="334">
        <v>30516.861999999997</v>
      </c>
      <c r="F84" s="335">
        <v>28.30708445711096</v>
      </c>
    </row>
    <row r="85" spans="1:6" ht="12.75" customHeight="1">
      <c r="A85" s="144"/>
      <c r="B85" s="331">
        <v>85122021</v>
      </c>
      <c r="C85" s="332" t="s">
        <v>58</v>
      </c>
      <c r="D85" s="333">
        <v>781387.95</v>
      </c>
      <c r="E85" s="334">
        <v>35521.544000000016</v>
      </c>
      <c r="F85" s="335">
        <v>21.997578427334116</v>
      </c>
    </row>
    <row r="86" spans="1:6" ht="12.75" customHeight="1">
      <c r="A86" s="144"/>
      <c r="B86" s="331">
        <v>85122029</v>
      </c>
      <c r="C86" s="332" t="s">
        <v>34</v>
      </c>
      <c r="D86" s="333">
        <v>774387.14</v>
      </c>
      <c r="E86" s="334">
        <v>87895.29499999998</v>
      </c>
      <c r="F86" s="335">
        <v>8.810336662502813</v>
      </c>
    </row>
    <row r="87" spans="1:6" ht="12.75" customHeight="1">
      <c r="A87" s="144"/>
      <c r="B87" s="331">
        <v>85392910</v>
      </c>
      <c r="C87" s="332" t="s">
        <v>201</v>
      </c>
      <c r="D87" s="333">
        <v>748893.01</v>
      </c>
      <c r="E87" s="334">
        <v>29083.221999999994</v>
      </c>
      <c r="F87" s="335">
        <v>25.750001495707735</v>
      </c>
    </row>
    <row r="88" spans="1:6" ht="12.75" customHeight="1">
      <c r="A88" s="144"/>
      <c r="B88" s="331">
        <v>87082914</v>
      </c>
      <c r="C88" s="332" t="s">
        <v>70</v>
      </c>
      <c r="D88" s="333">
        <v>538517.58</v>
      </c>
      <c r="E88" s="334">
        <v>61932.36</v>
      </c>
      <c r="F88" s="335">
        <v>8.695253660606506</v>
      </c>
    </row>
    <row r="89" spans="1:6" ht="12.75" customHeight="1">
      <c r="A89" s="144"/>
      <c r="B89" s="331">
        <v>90328923</v>
      </c>
      <c r="C89" s="332" t="s">
        <v>15</v>
      </c>
      <c r="D89" s="333">
        <v>461059.43</v>
      </c>
      <c r="E89" s="334">
        <v>4559.617</v>
      </c>
      <c r="F89" s="335">
        <v>101.1180171492474</v>
      </c>
    </row>
    <row r="90" spans="1:6" ht="12.75" customHeight="1">
      <c r="A90" s="144"/>
      <c r="B90" s="331">
        <v>85392110</v>
      </c>
      <c r="C90" s="332" t="s">
        <v>27</v>
      </c>
      <c r="D90" s="333">
        <v>395340.83</v>
      </c>
      <c r="E90" s="334">
        <v>6184.788999999999</v>
      </c>
      <c r="F90" s="335">
        <v>63.921474119812345</v>
      </c>
    </row>
    <row r="91" spans="1:6" ht="12.75" customHeight="1">
      <c r="A91" s="144"/>
      <c r="B91" s="331">
        <v>84099911</v>
      </c>
      <c r="C91" s="332" t="s">
        <v>185</v>
      </c>
      <c r="D91" s="333">
        <v>363668.63</v>
      </c>
      <c r="E91" s="334">
        <v>30185.8</v>
      </c>
      <c r="F91" s="335">
        <v>12.047672415506629</v>
      </c>
    </row>
    <row r="92" spans="1:6" ht="12.75" customHeight="1">
      <c r="A92" s="144"/>
      <c r="B92" s="331">
        <v>85392990</v>
      </c>
      <c r="C92" s="332" t="s">
        <v>202</v>
      </c>
      <c r="D92" s="333">
        <v>363052.88</v>
      </c>
      <c r="E92" s="334">
        <v>15547.546999999999</v>
      </c>
      <c r="F92" s="335">
        <v>23.35113571291986</v>
      </c>
    </row>
    <row r="93" spans="1:6" ht="12.75" customHeight="1">
      <c r="A93" s="144"/>
      <c r="B93" s="331">
        <v>84099114</v>
      </c>
      <c r="C93" s="332" t="s">
        <v>177</v>
      </c>
      <c r="D93" s="333">
        <v>295881.19</v>
      </c>
      <c r="E93" s="334">
        <v>40140.62</v>
      </c>
      <c r="F93" s="335">
        <v>7.371116589629159</v>
      </c>
    </row>
    <row r="94" spans="1:6" ht="12.75" customHeight="1">
      <c r="A94" s="144"/>
      <c r="B94" s="331">
        <v>84099915</v>
      </c>
      <c r="C94" s="332" t="s">
        <v>189</v>
      </c>
      <c r="D94" s="333">
        <v>275856.97</v>
      </c>
      <c r="E94" s="334">
        <v>16217.8</v>
      </c>
      <c r="F94" s="335">
        <v>17.009518553687922</v>
      </c>
    </row>
    <row r="95" spans="1:6" ht="12.75" customHeight="1">
      <c r="A95" s="144"/>
      <c r="B95" s="331">
        <v>84833010</v>
      </c>
      <c r="C95" s="332" t="s">
        <v>47</v>
      </c>
      <c r="D95" s="333">
        <v>274977.51</v>
      </c>
      <c r="E95" s="334">
        <v>4243.83</v>
      </c>
      <c r="F95" s="335">
        <v>64.79465718466574</v>
      </c>
    </row>
    <row r="96" spans="1:6" ht="12.75" customHeight="1">
      <c r="A96" s="144"/>
      <c r="B96" s="331">
        <v>87082911</v>
      </c>
      <c r="C96" s="332" t="s">
        <v>67</v>
      </c>
      <c r="D96" s="333">
        <v>268083.1</v>
      </c>
      <c r="E96" s="334">
        <v>29318.92</v>
      </c>
      <c r="F96" s="335">
        <v>9.14368946741558</v>
      </c>
    </row>
    <row r="97" spans="1:6" ht="12.75" customHeight="1">
      <c r="A97" s="144"/>
      <c r="B97" s="331">
        <v>84099130</v>
      </c>
      <c r="C97" s="332" t="s">
        <v>182</v>
      </c>
      <c r="D97" s="333">
        <v>263748.56</v>
      </c>
      <c r="E97" s="334">
        <v>26885.8</v>
      </c>
      <c r="F97" s="335">
        <v>9.809957672823572</v>
      </c>
    </row>
    <row r="98" spans="1:6" ht="12.75" customHeight="1">
      <c r="A98" s="144"/>
      <c r="B98" s="331">
        <v>90299010</v>
      </c>
      <c r="C98" s="332" t="s">
        <v>76</v>
      </c>
      <c r="D98" s="333">
        <v>243291.04</v>
      </c>
      <c r="E98" s="334">
        <v>5151.79</v>
      </c>
      <c r="F98" s="335">
        <v>47.224564665873416</v>
      </c>
    </row>
    <row r="99" spans="1:6" ht="12.75" customHeight="1">
      <c r="A99" s="144"/>
      <c r="B99" s="331">
        <v>84099917</v>
      </c>
      <c r="C99" s="332" t="s">
        <v>191</v>
      </c>
      <c r="D99" s="333">
        <v>230793.94</v>
      </c>
      <c r="E99" s="334">
        <v>13426.01</v>
      </c>
      <c r="F99" s="335">
        <v>17.190061678786176</v>
      </c>
    </row>
    <row r="100" spans="1:6" ht="12.75" customHeight="1">
      <c r="A100" s="144"/>
      <c r="B100" s="331">
        <v>85319000</v>
      </c>
      <c r="C100" s="332" t="s">
        <v>40</v>
      </c>
      <c r="D100" s="333">
        <v>178598.98</v>
      </c>
      <c r="E100" s="334">
        <v>9464.5</v>
      </c>
      <c r="F100" s="335">
        <v>18.87040836811242</v>
      </c>
    </row>
    <row r="101" spans="1:6" ht="12.75" customHeight="1">
      <c r="A101" s="144"/>
      <c r="B101" s="331">
        <v>87087010</v>
      </c>
      <c r="C101" s="332" t="s">
        <v>28</v>
      </c>
      <c r="D101" s="333">
        <v>157936.38</v>
      </c>
      <c r="E101" s="334">
        <v>12558.41</v>
      </c>
      <c r="F101" s="335">
        <v>12.576144591552593</v>
      </c>
    </row>
    <row r="102" spans="1:6" ht="12.75" customHeight="1">
      <c r="A102" s="144"/>
      <c r="B102" s="331">
        <v>84079000</v>
      </c>
      <c r="C102" s="332" t="s">
        <v>37</v>
      </c>
      <c r="D102" s="333">
        <v>136826.85</v>
      </c>
      <c r="E102" s="334">
        <v>7935.21</v>
      </c>
      <c r="F102" s="335">
        <v>17.24300302071401</v>
      </c>
    </row>
    <row r="103" spans="1:6" ht="12.75" customHeight="1">
      <c r="A103" s="144"/>
      <c r="B103" s="331">
        <v>87082912</v>
      </c>
      <c r="C103" s="332" t="s">
        <v>68</v>
      </c>
      <c r="D103" s="333">
        <v>122648.67</v>
      </c>
      <c r="E103" s="334">
        <v>11322.17</v>
      </c>
      <c r="F103" s="335">
        <v>10.832611593007348</v>
      </c>
    </row>
    <row r="104" spans="1:6" ht="12.75" customHeight="1">
      <c r="A104" s="144"/>
      <c r="B104" s="331">
        <v>87089412</v>
      </c>
      <c r="C104" s="332" t="s">
        <v>8</v>
      </c>
      <c r="D104" s="333">
        <v>76986.54</v>
      </c>
      <c r="E104" s="334">
        <v>3109.64</v>
      </c>
      <c r="F104" s="335">
        <v>24.757380275530284</v>
      </c>
    </row>
    <row r="105" spans="1:6" ht="12.75" customHeight="1">
      <c r="A105" s="144"/>
      <c r="B105" s="331">
        <v>91040000</v>
      </c>
      <c r="C105" s="332" t="s">
        <v>19</v>
      </c>
      <c r="D105" s="333">
        <v>61608.53</v>
      </c>
      <c r="E105" s="334">
        <v>3885.989</v>
      </c>
      <c r="F105" s="335">
        <v>15.85401554147477</v>
      </c>
    </row>
    <row r="106" spans="1:6" ht="12.75" customHeight="1">
      <c r="A106" s="144"/>
      <c r="B106" s="331">
        <v>90328922</v>
      </c>
      <c r="C106" s="332" t="s">
        <v>14</v>
      </c>
      <c r="D106" s="333">
        <v>38347.03</v>
      </c>
      <c r="E106" s="334">
        <v>222.36399999999998</v>
      </c>
      <c r="F106" s="335">
        <v>172.4516108722635</v>
      </c>
    </row>
    <row r="107" spans="1:6" ht="12.75" customHeight="1">
      <c r="A107" s="144"/>
      <c r="B107" s="331">
        <v>87082913</v>
      </c>
      <c r="C107" s="332" t="s">
        <v>69</v>
      </c>
      <c r="D107" s="333">
        <v>25958.04</v>
      </c>
      <c r="E107" s="334">
        <v>1582.74</v>
      </c>
      <c r="F107" s="335">
        <v>16.40069752454604</v>
      </c>
    </row>
    <row r="108" spans="1:6" ht="12.75" customHeight="1">
      <c r="A108" s="144"/>
      <c r="B108" s="331">
        <v>85118030</v>
      </c>
      <c r="C108" s="332" t="s">
        <v>56</v>
      </c>
      <c r="D108" s="333">
        <v>25134.06</v>
      </c>
      <c r="E108" s="334">
        <v>2078.72</v>
      </c>
      <c r="F108" s="335">
        <v>12.091123383620692</v>
      </c>
    </row>
    <row r="109" spans="1:6" ht="12.75" customHeight="1">
      <c r="A109" s="144"/>
      <c r="B109" s="331">
        <v>84082010</v>
      </c>
      <c r="C109" s="332" t="s">
        <v>173</v>
      </c>
      <c r="D109" s="333">
        <v>22207.66</v>
      </c>
      <c r="E109" s="334">
        <v>1498.92</v>
      </c>
      <c r="F109" s="335">
        <v>14.81577402396392</v>
      </c>
    </row>
    <row r="110" spans="1:6" ht="12.75" customHeight="1">
      <c r="A110" s="144"/>
      <c r="B110" s="331">
        <v>85118020</v>
      </c>
      <c r="C110" s="332" t="s">
        <v>55</v>
      </c>
      <c r="D110" s="333">
        <v>13982.81</v>
      </c>
      <c r="E110" s="334">
        <v>569.437</v>
      </c>
      <c r="F110" s="335">
        <v>24.55549955482345</v>
      </c>
    </row>
    <row r="111" spans="1:6" ht="12.75" customHeight="1">
      <c r="A111" s="144"/>
      <c r="B111" s="331">
        <v>85118010</v>
      </c>
      <c r="C111" s="332" t="s">
        <v>54</v>
      </c>
      <c r="D111" s="333">
        <v>11442.28</v>
      </c>
      <c r="E111" s="334">
        <v>462.65</v>
      </c>
      <c r="F111" s="335">
        <v>24.73204366151519</v>
      </c>
    </row>
    <row r="112" spans="1:6" ht="12.75" customHeight="1">
      <c r="A112" s="144"/>
      <c r="B112" s="331">
        <v>84831030</v>
      </c>
      <c r="C112" s="332" t="s">
        <v>45</v>
      </c>
      <c r="D112" s="333">
        <v>10892.55</v>
      </c>
      <c r="E112" s="334">
        <v>488.88100000000003</v>
      </c>
      <c r="F112" s="335">
        <v>22.280575436558177</v>
      </c>
    </row>
    <row r="113" spans="1:6" ht="12.75" customHeight="1">
      <c r="A113" s="144"/>
      <c r="B113" s="331">
        <v>85112010</v>
      </c>
      <c r="C113" s="332" t="s">
        <v>49</v>
      </c>
      <c r="D113" s="333">
        <v>10056.51</v>
      </c>
      <c r="E113" s="334">
        <v>117.922</v>
      </c>
      <c r="F113" s="335">
        <v>85.28103322535236</v>
      </c>
    </row>
    <row r="114" spans="1:6" ht="12.75" customHeight="1">
      <c r="A114" s="144"/>
      <c r="B114" s="331">
        <v>85112090</v>
      </c>
      <c r="C114" s="332" t="s">
        <v>32</v>
      </c>
      <c r="D114" s="333">
        <v>8648.1</v>
      </c>
      <c r="E114" s="334">
        <v>574.39</v>
      </c>
      <c r="F114" s="335">
        <v>15.056146520656698</v>
      </c>
    </row>
    <row r="115" spans="1:6" ht="12.75" customHeight="1">
      <c r="A115" s="144"/>
      <c r="B115" s="331">
        <v>84831040</v>
      </c>
      <c r="C115" s="332" t="s">
        <v>46</v>
      </c>
      <c r="D115" s="333">
        <v>8188.15</v>
      </c>
      <c r="E115" s="334">
        <v>523.815</v>
      </c>
      <c r="F115" s="335">
        <v>15.631759304334544</v>
      </c>
    </row>
    <row r="116" spans="1:6" ht="12.75" customHeight="1">
      <c r="A116" s="144"/>
      <c r="B116" s="331">
        <v>87089413</v>
      </c>
      <c r="C116" s="332" t="s">
        <v>9</v>
      </c>
      <c r="D116" s="333">
        <v>5836.79</v>
      </c>
      <c r="E116" s="334">
        <v>315.09</v>
      </c>
      <c r="F116" s="335">
        <v>18.524199435082043</v>
      </c>
    </row>
    <row r="117" spans="1:6" ht="12.75" customHeight="1">
      <c r="A117" s="144"/>
      <c r="B117" s="331">
        <v>84099117</v>
      </c>
      <c r="C117" s="332" t="s">
        <v>180</v>
      </c>
      <c r="D117" s="333">
        <v>3902.38</v>
      </c>
      <c r="E117" s="334">
        <v>122.95</v>
      </c>
      <c r="F117" s="335">
        <v>31.739568930459537</v>
      </c>
    </row>
    <row r="118" spans="1:6" ht="12.75" customHeight="1">
      <c r="A118" s="144"/>
      <c r="B118" s="331">
        <v>85391090</v>
      </c>
      <c r="C118" s="332" t="s">
        <v>200</v>
      </c>
      <c r="D118" s="333">
        <v>3878.81</v>
      </c>
      <c r="E118" s="334">
        <v>144.525</v>
      </c>
      <c r="F118" s="335">
        <v>26.838332468431066</v>
      </c>
    </row>
    <row r="119" spans="1:6" ht="12.75" customHeight="1">
      <c r="A119" s="144"/>
      <c r="B119" s="331">
        <v>85113010</v>
      </c>
      <c r="C119" s="332" t="s">
        <v>50</v>
      </c>
      <c r="D119" s="333">
        <v>3787.92</v>
      </c>
      <c r="E119" s="334">
        <v>92.5</v>
      </c>
      <c r="F119" s="335">
        <v>40.95048648648649</v>
      </c>
    </row>
    <row r="120" spans="1:6" ht="12.75" customHeight="1">
      <c r="A120" s="144"/>
      <c r="B120" s="331">
        <v>84099140</v>
      </c>
      <c r="C120" s="332" t="s">
        <v>183</v>
      </c>
      <c r="D120" s="333">
        <v>3364.28</v>
      </c>
      <c r="E120" s="334">
        <v>169.25</v>
      </c>
      <c r="F120" s="335">
        <v>19.87757754800591</v>
      </c>
    </row>
    <row r="121" spans="1:6" ht="12.75" customHeight="1">
      <c r="A121" s="144"/>
      <c r="B121" s="331">
        <v>85414022</v>
      </c>
      <c r="C121" s="332" t="s">
        <v>236</v>
      </c>
      <c r="D121" s="333">
        <v>1991.78</v>
      </c>
      <c r="E121" s="334">
        <v>7.42</v>
      </c>
      <c r="F121" s="335">
        <v>268.4339622641509</v>
      </c>
    </row>
    <row r="122" spans="1:6" ht="12.75" customHeight="1">
      <c r="A122" s="144"/>
      <c r="B122" s="331">
        <v>85115090</v>
      </c>
      <c r="C122" s="332" t="s">
        <v>34</v>
      </c>
      <c r="D122" s="333">
        <v>1650.67</v>
      </c>
      <c r="E122" s="334">
        <v>56.05</v>
      </c>
      <c r="F122" s="335">
        <v>29.449955396966995</v>
      </c>
    </row>
    <row r="123" spans="1:6" ht="12.75" customHeight="1">
      <c r="A123" s="144"/>
      <c r="B123" s="331">
        <v>85391010</v>
      </c>
      <c r="C123" s="332" t="s">
        <v>199</v>
      </c>
      <c r="D123" s="333">
        <v>1461.89</v>
      </c>
      <c r="E123" s="334">
        <v>96.149</v>
      </c>
      <c r="F123" s="335">
        <v>15.204422302884065</v>
      </c>
    </row>
    <row r="124" spans="1:6" ht="12.75" customHeight="1">
      <c r="A124" s="144"/>
      <c r="B124" s="331">
        <v>85272900</v>
      </c>
      <c r="C124" s="332" t="s">
        <v>34</v>
      </c>
      <c r="D124" s="333">
        <v>1436.95</v>
      </c>
      <c r="E124" s="334">
        <v>62.24</v>
      </c>
      <c r="F124" s="335">
        <v>23.08724293059126</v>
      </c>
    </row>
    <row r="125" spans="1:7" s="24" customFormat="1" ht="12.75" customHeight="1">
      <c r="A125" s="144"/>
      <c r="B125" s="331">
        <v>84099113</v>
      </c>
      <c r="C125" s="332" t="s">
        <v>176</v>
      </c>
      <c r="D125" s="333">
        <v>1355.86</v>
      </c>
      <c r="E125" s="334">
        <v>47.49</v>
      </c>
      <c r="F125" s="335">
        <v>28.550431669825223</v>
      </c>
      <c r="G125" s="33"/>
    </row>
    <row r="126" spans="1:6" ht="12.75" customHeight="1">
      <c r="A126" s="144"/>
      <c r="B126" s="331">
        <v>87089411</v>
      </c>
      <c r="C126" s="332" t="s">
        <v>7</v>
      </c>
      <c r="D126" s="333">
        <v>1259.56</v>
      </c>
      <c r="E126" s="334">
        <v>57.38</v>
      </c>
      <c r="F126" s="335">
        <v>21.95120250958522</v>
      </c>
    </row>
    <row r="127" spans="1:7" s="24" customFormat="1" ht="12.75" customHeight="1" thickBot="1">
      <c r="A127" s="145"/>
      <c r="B127" s="336" t="s">
        <v>280</v>
      </c>
      <c r="C127" s="337"/>
      <c r="D127" s="338">
        <v>2807835668.2800007</v>
      </c>
      <c r="E127" s="339">
        <v>273960696.63100004</v>
      </c>
      <c r="F127" s="340"/>
      <c r="G127" s="33"/>
    </row>
    <row r="128" spans="1:7" s="24" customFormat="1" ht="12.75" customHeight="1">
      <c r="A128" s="299" t="s">
        <v>253</v>
      </c>
      <c r="B128" s="341">
        <v>84082020</v>
      </c>
      <c r="C128" s="342" t="s">
        <v>21</v>
      </c>
      <c r="D128" s="343">
        <v>174303667.71</v>
      </c>
      <c r="E128" s="343">
        <v>8641210.56</v>
      </c>
      <c r="F128" s="344">
        <v>20.17120940402128</v>
      </c>
      <c r="G128" s="32">
        <f>D128</f>
        <v>174303667.71</v>
      </c>
    </row>
    <row r="129" spans="1:7" ht="12.75" customHeight="1">
      <c r="A129" s="148"/>
      <c r="B129" s="326">
        <v>87082999</v>
      </c>
      <c r="C129" s="327" t="s">
        <v>313</v>
      </c>
      <c r="D129" s="328">
        <v>54377335.41000002</v>
      </c>
      <c r="E129" s="329">
        <v>10324553.229999999</v>
      </c>
      <c r="F129" s="330">
        <v>5.266797913540326</v>
      </c>
      <c r="G129" s="32">
        <f>D129</f>
        <v>54377335.41000002</v>
      </c>
    </row>
    <row r="130" spans="1:7" ht="12.75" customHeight="1">
      <c r="A130" s="144"/>
      <c r="B130" s="331">
        <v>87084090</v>
      </c>
      <c r="C130" s="332" t="s">
        <v>203</v>
      </c>
      <c r="D130" s="333">
        <v>45881184.129999995</v>
      </c>
      <c r="E130" s="334">
        <v>2398108.93</v>
      </c>
      <c r="F130" s="335">
        <v>19.132235219189976</v>
      </c>
      <c r="G130" s="32">
        <f>D130</f>
        <v>45881184.129999995</v>
      </c>
    </row>
    <row r="131" spans="1:7" ht="12.75" customHeight="1">
      <c r="A131" s="144"/>
      <c r="B131" s="331">
        <v>87089990</v>
      </c>
      <c r="C131" s="332" t="s">
        <v>10</v>
      </c>
      <c r="D131" s="333">
        <v>23160495.6</v>
      </c>
      <c r="E131" s="334">
        <v>2665772.13</v>
      </c>
      <c r="F131" s="335">
        <v>8.688100284100427</v>
      </c>
      <c r="G131" s="32">
        <f>D131</f>
        <v>23160495.6</v>
      </c>
    </row>
    <row r="132" spans="1:7" ht="12.75" customHeight="1">
      <c r="A132" s="144"/>
      <c r="B132" s="331">
        <v>84812090</v>
      </c>
      <c r="C132" s="332" t="s">
        <v>197</v>
      </c>
      <c r="D132" s="333">
        <v>8457007.709999999</v>
      </c>
      <c r="E132" s="334">
        <v>386033.45</v>
      </c>
      <c r="F132" s="335">
        <v>21.90744794265885</v>
      </c>
      <c r="G132" s="32">
        <v>143277938</v>
      </c>
    </row>
    <row r="133" spans="1:7" ht="12.75" customHeight="1">
      <c r="A133" s="144"/>
      <c r="B133" s="331">
        <v>87089300</v>
      </c>
      <c r="C133" s="332" t="s">
        <v>74</v>
      </c>
      <c r="D133" s="333">
        <v>7388272.859999999</v>
      </c>
      <c r="E133" s="334">
        <v>495593.16</v>
      </c>
      <c r="F133" s="335">
        <v>14.907939528463226</v>
      </c>
      <c r="G133" s="32">
        <f>SUM(G128:G132)</f>
        <v>441000620.85</v>
      </c>
    </row>
    <row r="134" spans="1:7" ht="12.75" customHeight="1">
      <c r="A134" s="144"/>
      <c r="B134" s="331">
        <v>90328925</v>
      </c>
      <c r="C134" s="332" t="s">
        <v>17</v>
      </c>
      <c r="D134" s="333">
        <v>7124205.24</v>
      </c>
      <c r="E134" s="334">
        <v>320106.733</v>
      </c>
      <c r="F134" s="335">
        <v>22.255718188845467</v>
      </c>
      <c r="G134" s="32"/>
    </row>
    <row r="135" spans="1:6" ht="12.75" customHeight="1">
      <c r="A135" s="144"/>
      <c r="B135" s="331">
        <v>83012000</v>
      </c>
      <c r="C135" s="332" t="s">
        <v>36</v>
      </c>
      <c r="D135" s="333">
        <v>6726589.24</v>
      </c>
      <c r="E135" s="334">
        <v>537342.94</v>
      </c>
      <c r="F135" s="335">
        <v>12.518242521247233</v>
      </c>
    </row>
    <row r="136" spans="1:6" ht="12.75" customHeight="1">
      <c r="A136" s="144"/>
      <c r="B136" s="331">
        <v>87087090</v>
      </c>
      <c r="C136" s="332" t="s">
        <v>6</v>
      </c>
      <c r="D136" s="333">
        <v>6342489.299999999</v>
      </c>
      <c r="E136" s="334">
        <v>525734.55</v>
      </c>
      <c r="F136" s="335">
        <v>12.064052666882933</v>
      </c>
    </row>
    <row r="137" spans="1:6" ht="12.75" customHeight="1">
      <c r="A137" s="144"/>
      <c r="B137" s="331">
        <v>85115010</v>
      </c>
      <c r="C137" s="332" t="s">
        <v>53</v>
      </c>
      <c r="D137" s="333">
        <v>6093001.77</v>
      </c>
      <c r="E137" s="334">
        <v>485657.407</v>
      </c>
      <c r="F137" s="335">
        <v>12.545884572496595</v>
      </c>
    </row>
    <row r="138" spans="1:6" ht="12.75" customHeight="1">
      <c r="A138" s="144"/>
      <c r="B138" s="331">
        <v>87089200</v>
      </c>
      <c r="C138" s="332" t="s">
        <v>73</v>
      </c>
      <c r="D138" s="333">
        <v>5612714.579999998</v>
      </c>
      <c r="E138" s="334">
        <v>341661.97</v>
      </c>
      <c r="F138" s="335">
        <v>16.4276831278588</v>
      </c>
    </row>
    <row r="139" spans="1:6" ht="12.75" customHeight="1">
      <c r="A139" s="144"/>
      <c r="B139" s="331">
        <v>84152010</v>
      </c>
      <c r="C139" s="332" t="s">
        <v>195</v>
      </c>
      <c r="D139" s="333">
        <v>5439892.89</v>
      </c>
      <c r="E139" s="334">
        <v>370873.24</v>
      </c>
      <c r="F139" s="335">
        <v>14.667795632815135</v>
      </c>
    </row>
    <row r="140" spans="1:6" ht="12.75" customHeight="1">
      <c r="A140" s="144"/>
      <c r="B140" s="331">
        <v>85392110</v>
      </c>
      <c r="C140" s="332" t="s">
        <v>27</v>
      </c>
      <c r="D140" s="333">
        <v>5344183</v>
      </c>
      <c r="E140" s="334">
        <v>165807.189</v>
      </c>
      <c r="F140" s="335">
        <v>32.231310549508194</v>
      </c>
    </row>
    <row r="141" spans="1:6" ht="12.75" customHeight="1">
      <c r="A141" s="144"/>
      <c r="B141" s="331">
        <v>85272190</v>
      </c>
      <c r="C141" s="332" t="s">
        <v>198</v>
      </c>
      <c r="D141" s="333">
        <v>5207315.87</v>
      </c>
      <c r="E141" s="334">
        <v>49073.846999999994</v>
      </c>
      <c r="F141" s="335">
        <v>106.11183325407525</v>
      </c>
    </row>
    <row r="142" spans="1:6" ht="12.75" customHeight="1">
      <c r="A142" s="144"/>
      <c r="B142" s="331">
        <v>83023000</v>
      </c>
      <c r="C142" s="332" t="s">
        <v>239</v>
      </c>
      <c r="D142" s="333">
        <v>4642023.73</v>
      </c>
      <c r="E142" s="334">
        <v>437309.44</v>
      </c>
      <c r="F142" s="335">
        <v>10.61496346843096</v>
      </c>
    </row>
    <row r="143" spans="1:6" ht="12.75" customHeight="1">
      <c r="A143" s="144"/>
      <c r="B143" s="331">
        <v>90328929</v>
      </c>
      <c r="C143" s="332" t="s">
        <v>18</v>
      </c>
      <c r="D143" s="333">
        <v>4638110.86</v>
      </c>
      <c r="E143" s="334">
        <v>367131.36</v>
      </c>
      <c r="F143" s="335">
        <v>12.633382394791882</v>
      </c>
    </row>
    <row r="144" spans="1:6" ht="12.75" customHeight="1">
      <c r="A144" s="144"/>
      <c r="B144" s="331">
        <v>87089100</v>
      </c>
      <c r="C144" s="332" t="s">
        <v>72</v>
      </c>
      <c r="D144" s="333">
        <v>3850449.86</v>
      </c>
      <c r="E144" s="334">
        <v>241627</v>
      </c>
      <c r="F144" s="335">
        <v>15.93551159431686</v>
      </c>
    </row>
    <row r="145" spans="1:6" ht="12.75" customHeight="1">
      <c r="A145" s="144"/>
      <c r="B145" s="331">
        <v>87082100</v>
      </c>
      <c r="C145" s="332" t="s">
        <v>66</v>
      </c>
      <c r="D145" s="333">
        <v>3847796.43</v>
      </c>
      <c r="E145" s="334">
        <v>300854.99</v>
      </c>
      <c r="F145" s="335">
        <v>12.789538342043123</v>
      </c>
    </row>
    <row r="146" spans="1:6" ht="12.75" customHeight="1">
      <c r="A146" s="144"/>
      <c r="B146" s="331">
        <v>85071000</v>
      </c>
      <c r="C146" s="332" t="s">
        <v>26</v>
      </c>
      <c r="D146" s="333">
        <v>3702485.86</v>
      </c>
      <c r="E146" s="334">
        <v>1249473.03</v>
      </c>
      <c r="F146" s="335">
        <v>2.9632379179885135</v>
      </c>
    </row>
    <row r="147" spans="1:6" ht="12.75" customHeight="1">
      <c r="A147" s="144"/>
      <c r="B147" s="331">
        <v>85114000</v>
      </c>
      <c r="C147" s="332" t="s">
        <v>52</v>
      </c>
      <c r="D147" s="333">
        <v>3604053.62</v>
      </c>
      <c r="E147" s="334">
        <v>229964.3</v>
      </c>
      <c r="F147" s="335">
        <v>15.672230950630164</v>
      </c>
    </row>
    <row r="148" spans="1:6" ht="12.75" customHeight="1">
      <c r="A148" s="144"/>
      <c r="B148" s="331">
        <v>85118010</v>
      </c>
      <c r="C148" s="332" t="s">
        <v>54</v>
      </c>
      <c r="D148" s="333">
        <v>3089849.64</v>
      </c>
      <c r="E148" s="334">
        <v>42237.01</v>
      </c>
      <c r="F148" s="335">
        <v>73.15502778250638</v>
      </c>
    </row>
    <row r="149" spans="1:6" ht="12.75" customHeight="1">
      <c r="A149" s="144"/>
      <c r="B149" s="331">
        <v>84212300</v>
      </c>
      <c r="C149" s="332" t="s">
        <v>25</v>
      </c>
      <c r="D149" s="333">
        <v>2958168.37</v>
      </c>
      <c r="E149" s="334">
        <v>190033.002</v>
      </c>
      <c r="F149" s="335">
        <v>15.566603373449839</v>
      </c>
    </row>
    <row r="150" spans="1:6" ht="12.75" customHeight="1">
      <c r="A150" s="144"/>
      <c r="B150" s="331">
        <v>90292010</v>
      </c>
      <c r="C150" s="332" t="s">
        <v>75</v>
      </c>
      <c r="D150" s="333">
        <v>2919457.66</v>
      </c>
      <c r="E150" s="334">
        <v>24982.43</v>
      </c>
      <c r="F150" s="335">
        <v>116.86043591436062</v>
      </c>
    </row>
    <row r="151" spans="1:6" ht="12.75" customHeight="1">
      <c r="A151" s="144"/>
      <c r="B151" s="331">
        <v>87088000</v>
      </c>
      <c r="C151" s="332" t="s">
        <v>71</v>
      </c>
      <c r="D151" s="333">
        <v>2913454.85</v>
      </c>
      <c r="E151" s="334">
        <v>228067.38</v>
      </c>
      <c r="F151" s="335">
        <v>12.774535534191694</v>
      </c>
    </row>
    <row r="152" spans="1:6" ht="12.75" customHeight="1">
      <c r="A152" s="144"/>
      <c r="B152" s="331">
        <v>85443000</v>
      </c>
      <c r="C152" s="332" t="s">
        <v>240</v>
      </c>
      <c r="D152" s="333">
        <v>2899415.97</v>
      </c>
      <c r="E152" s="334">
        <v>134175.17</v>
      </c>
      <c r="F152" s="335">
        <v>21.60918424772631</v>
      </c>
    </row>
    <row r="153" spans="1:6" ht="12.75" customHeight="1">
      <c r="A153" s="144"/>
      <c r="B153" s="331">
        <v>87082993</v>
      </c>
      <c r="C153" s="332" t="s">
        <v>69</v>
      </c>
      <c r="D153" s="333">
        <v>2367174.51</v>
      </c>
      <c r="E153" s="334">
        <v>475794.37</v>
      </c>
      <c r="F153" s="335">
        <v>4.975204960916204</v>
      </c>
    </row>
    <row r="154" spans="1:6" ht="12.75" customHeight="1">
      <c r="A154" s="144"/>
      <c r="B154" s="331">
        <v>84099990</v>
      </c>
      <c r="C154" s="332" t="s">
        <v>194</v>
      </c>
      <c r="D154" s="333">
        <v>2325995.17</v>
      </c>
      <c r="E154" s="334">
        <v>66357.63</v>
      </c>
      <c r="F154" s="335">
        <v>35.052414771293066</v>
      </c>
    </row>
    <row r="155" spans="1:6" ht="12.75" customHeight="1">
      <c r="A155" s="144"/>
      <c r="B155" s="331">
        <v>84213920</v>
      </c>
      <c r="C155" s="332" t="s">
        <v>42</v>
      </c>
      <c r="D155" s="333">
        <v>2201114.93</v>
      </c>
      <c r="E155" s="334">
        <v>50563.66</v>
      </c>
      <c r="F155" s="335">
        <v>43.53155863321603</v>
      </c>
    </row>
    <row r="156" spans="1:6" ht="12.75" customHeight="1">
      <c r="A156" s="144"/>
      <c r="B156" s="331">
        <v>85129000</v>
      </c>
      <c r="C156" s="332" t="s">
        <v>40</v>
      </c>
      <c r="D156" s="333">
        <v>1686950.16</v>
      </c>
      <c r="E156" s="334">
        <v>112685.06</v>
      </c>
      <c r="F156" s="335">
        <v>14.970486415856724</v>
      </c>
    </row>
    <row r="157" spans="1:6" ht="12.75" customHeight="1">
      <c r="A157" s="144"/>
      <c r="B157" s="331">
        <v>73202010</v>
      </c>
      <c r="C157" s="332" t="s">
        <v>171</v>
      </c>
      <c r="D157" s="333">
        <v>1644878.44</v>
      </c>
      <c r="E157" s="334">
        <v>141834.48</v>
      </c>
      <c r="F157" s="335">
        <v>11.597169038163356</v>
      </c>
    </row>
    <row r="158" spans="1:6" ht="12.75" customHeight="1">
      <c r="A158" s="144"/>
      <c r="B158" s="331">
        <v>85272900</v>
      </c>
      <c r="C158" s="332" t="s">
        <v>34</v>
      </c>
      <c r="D158" s="333">
        <v>1636231.45</v>
      </c>
      <c r="E158" s="334">
        <v>12611.633</v>
      </c>
      <c r="F158" s="335">
        <v>129.73985605194824</v>
      </c>
    </row>
    <row r="159" spans="1:6" ht="12.75" customHeight="1">
      <c r="A159" s="144"/>
      <c r="B159" s="331">
        <v>84099913</v>
      </c>
      <c r="C159" s="332" t="s">
        <v>187</v>
      </c>
      <c r="D159" s="333">
        <v>1624645.68</v>
      </c>
      <c r="E159" s="334">
        <v>34988.41</v>
      </c>
      <c r="F159" s="335">
        <v>46.433824229223326</v>
      </c>
    </row>
    <row r="160" spans="1:6" ht="12.75" customHeight="1">
      <c r="A160" s="144"/>
      <c r="B160" s="331">
        <v>85392910</v>
      </c>
      <c r="C160" s="332" t="s">
        <v>201</v>
      </c>
      <c r="D160" s="333">
        <v>1618028.67</v>
      </c>
      <c r="E160" s="334">
        <v>55880.41099999999</v>
      </c>
      <c r="F160" s="335">
        <v>28.955203461191438</v>
      </c>
    </row>
    <row r="161" spans="1:6" ht="12.75" customHeight="1">
      <c r="A161" s="144"/>
      <c r="B161" s="331">
        <v>84099911</v>
      </c>
      <c r="C161" s="332" t="s">
        <v>185</v>
      </c>
      <c r="D161" s="333">
        <v>1386725.75</v>
      </c>
      <c r="E161" s="334">
        <v>157675.5</v>
      </c>
      <c r="F161" s="335">
        <v>8.794808007585198</v>
      </c>
    </row>
    <row r="162" spans="1:6" ht="12.75" customHeight="1">
      <c r="A162" s="144"/>
      <c r="B162" s="331">
        <v>85122011</v>
      </c>
      <c r="C162" s="332" t="s">
        <v>57</v>
      </c>
      <c r="D162" s="333">
        <v>1384331.94</v>
      </c>
      <c r="E162" s="334">
        <v>34019.886</v>
      </c>
      <c r="F162" s="335">
        <v>40.69184535186273</v>
      </c>
    </row>
    <row r="163" spans="1:6" ht="12.75" customHeight="1">
      <c r="A163" s="144"/>
      <c r="B163" s="331">
        <v>84099190</v>
      </c>
      <c r="C163" s="332" t="s">
        <v>184</v>
      </c>
      <c r="D163" s="333">
        <v>1383514.56</v>
      </c>
      <c r="E163" s="334">
        <v>65983.14</v>
      </c>
      <c r="F163" s="335">
        <v>20.96769811197224</v>
      </c>
    </row>
    <row r="164" spans="1:6" ht="12.75" customHeight="1">
      <c r="A164" s="144"/>
      <c r="B164" s="331">
        <v>84148021</v>
      </c>
      <c r="C164" s="332" t="s">
        <v>23</v>
      </c>
      <c r="D164" s="333">
        <v>1313547.22</v>
      </c>
      <c r="E164" s="334">
        <v>59141.221000000005</v>
      </c>
      <c r="F164" s="335">
        <v>22.210350036567554</v>
      </c>
    </row>
    <row r="165" spans="1:6" ht="12.75" customHeight="1">
      <c r="A165" s="144"/>
      <c r="B165" s="331">
        <v>85122019</v>
      </c>
      <c r="C165" s="332" t="s">
        <v>34</v>
      </c>
      <c r="D165" s="333">
        <v>1249016.78</v>
      </c>
      <c r="E165" s="334">
        <v>114931.182</v>
      </c>
      <c r="F165" s="335">
        <v>10.867518790505436</v>
      </c>
    </row>
    <row r="166" spans="1:6" ht="12.75" customHeight="1">
      <c r="A166" s="144"/>
      <c r="B166" s="331">
        <v>73201000</v>
      </c>
      <c r="C166" s="332" t="s">
        <v>35</v>
      </c>
      <c r="D166" s="333">
        <v>1194658.95</v>
      </c>
      <c r="E166" s="334">
        <v>143590.62</v>
      </c>
      <c r="F166" s="335">
        <v>8.319895477852244</v>
      </c>
    </row>
    <row r="167" spans="1:6" ht="12.75" customHeight="1">
      <c r="A167" s="144"/>
      <c r="B167" s="331">
        <v>85124010</v>
      </c>
      <c r="C167" s="332" t="s">
        <v>62</v>
      </c>
      <c r="D167" s="333">
        <v>1180710.24</v>
      </c>
      <c r="E167" s="334">
        <v>89197.01</v>
      </c>
      <c r="F167" s="335">
        <v>13.237105593561937</v>
      </c>
    </row>
    <row r="168" spans="1:6" ht="12.75" customHeight="1">
      <c r="A168" s="144"/>
      <c r="B168" s="331">
        <v>85122021</v>
      </c>
      <c r="C168" s="332" t="s">
        <v>58</v>
      </c>
      <c r="D168" s="333">
        <v>1151609.67</v>
      </c>
      <c r="E168" s="334">
        <v>111798.76699999999</v>
      </c>
      <c r="F168" s="335">
        <v>10.30073676930623</v>
      </c>
    </row>
    <row r="169" spans="1:6" ht="12.75" customHeight="1">
      <c r="A169" s="144"/>
      <c r="B169" s="331">
        <v>87081000</v>
      </c>
      <c r="C169" s="332" t="s">
        <v>65</v>
      </c>
      <c r="D169" s="333">
        <v>1017049.96</v>
      </c>
      <c r="E169" s="334">
        <v>67056.35</v>
      </c>
      <c r="F169" s="335">
        <v>15.167093944123112</v>
      </c>
    </row>
    <row r="170" spans="1:6" ht="12.75" customHeight="1">
      <c r="A170" s="144"/>
      <c r="B170" s="331">
        <v>84073490</v>
      </c>
      <c r="C170" s="332" t="s">
        <v>172</v>
      </c>
      <c r="D170" s="333">
        <v>996698.93</v>
      </c>
      <c r="E170" s="334">
        <v>46426.87</v>
      </c>
      <c r="F170" s="335">
        <v>21.468148294295954</v>
      </c>
    </row>
    <row r="171" spans="1:6" ht="12.75" customHeight="1">
      <c r="A171" s="144"/>
      <c r="B171" s="331">
        <v>85392990</v>
      </c>
      <c r="C171" s="332" t="s">
        <v>202</v>
      </c>
      <c r="D171" s="333">
        <v>899138.95</v>
      </c>
      <c r="E171" s="334">
        <v>29373.302000000003</v>
      </c>
      <c r="F171" s="335">
        <v>30.61075496381033</v>
      </c>
    </row>
    <row r="172" spans="1:6" ht="12.75" customHeight="1">
      <c r="A172" s="144"/>
      <c r="B172" s="331">
        <v>84099912</v>
      </c>
      <c r="C172" s="332" t="s">
        <v>186</v>
      </c>
      <c r="D172" s="333">
        <v>832786.94</v>
      </c>
      <c r="E172" s="334">
        <v>59943</v>
      </c>
      <c r="F172" s="335">
        <v>13.89298066496505</v>
      </c>
    </row>
    <row r="173" spans="1:6" ht="12.75" customHeight="1">
      <c r="A173" s="144"/>
      <c r="B173" s="331">
        <v>85414022</v>
      </c>
      <c r="C173" s="332" t="s">
        <v>236</v>
      </c>
      <c r="D173" s="333">
        <v>808806.62</v>
      </c>
      <c r="E173" s="334">
        <v>1647.815</v>
      </c>
      <c r="F173" s="335">
        <v>490.83581591380096</v>
      </c>
    </row>
    <row r="174" spans="1:6" ht="12.75" customHeight="1">
      <c r="A174" s="144"/>
      <c r="B174" s="331">
        <v>85123000</v>
      </c>
      <c r="C174" s="332" t="s">
        <v>61</v>
      </c>
      <c r="D174" s="333">
        <v>694241.2</v>
      </c>
      <c r="E174" s="334">
        <v>37768.344999999994</v>
      </c>
      <c r="F174" s="335">
        <v>18.381562655181213</v>
      </c>
    </row>
    <row r="175" spans="1:6" ht="12.75" customHeight="1">
      <c r="A175" s="144"/>
      <c r="B175" s="331">
        <v>85111000</v>
      </c>
      <c r="C175" s="332" t="s">
        <v>48</v>
      </c>
      <c r="D175" s="333">
        <v>656094.62</v>
      </c>
      <c r="E175" s="334">
        <v>20838.522</v>
      </c>
      <c r="F175" s="335">
        <v>31.484700306480466</v>
      </c>
    </row>
    <row r="176" spans="1:6" ht="12.75" customHeight="1">
      <c r="A176" s="144"/>
      <c r="B176" s="331">
        <v>90328921</v>
      </c>
      <c r="C176" s="332" t="s">
        <v>13</v>
      </c>
      <c r="D176" s="333">
        <v>648654.64</v>
      </c>
      <c r="E176" s="334">
        <v>13039.34</v>
      </c>
      <c r="F176" s="335">
        <v>49.74597180532144</v>
      </c>
    </row>
    <row r="177" spans="1:6" ht="12.75" customHeight="1">
      <c r="A177" s="144"/>
      <c r="B177" s="331">
        <v>84133020</v>
      </c>
      <c r="C177" s="332" t="s">
        <v>38</v>
      </c>
      <c r="D177" s="333">
        <v>544957.72</v>
      </c>
      <c r="E177" s="334">
        <v>7646.05</v>
      </c>
      <c r="F177" s="335">
        <v>71.27310441338992</v>
      </c>
    </row>
    <row r="178" spans="1:6" ht="12.75" customHeight="1">
      <c r="A178" s="144"/>
      <c r="B178" s="331">
        <v>85118090</v>
      </c>
      <c r="C178" s="332" t="s">
        <v>34</v>
      </c>
      <c r="D178" s="333">
        <v>487580.43</v>
      </c>
      <c r="E178" s="334">
        <v>39023.323000000004</v>
      </c>
      <c r="F178" s="335">
        <v>12.494590222365224</v>
      </c>
    </row>
    <row r="179" spans="1:6" ht="12.75" customHeight="1">
      <c r="A179" s="144"/>
      <c r="B179" s="331">
        <v>94012000</v>
      </c>
      <c r="C179" s="332" t="s">
        <v>77</v>
      </c>
      <c r="D179" s="333">
        <v>486189.48</v>
      </c>
      <c r="E179" s="334">
        <v>57790.25</v>
      </c>
      <c r="F179" s="335">
        <v>8.413001847197407</v>
      </c>
    </row>
    <row r="180" spans="1:6" ht="12.75" customHeight="1">
      <c r="A180" s="144"/>
      <c r="B180" s="331">
        <v>84079000</v>
      </c>
      <c r="C180" s="332" t="s">
        <v>37</v>
      </c>
      <c r="D180" s="333">
        <v>422341.2</v>
      </c>
      <c r="E180" s="334">
        <v>22307</v>
      </c>
      <c r="F180" s="335">
        <v>18.93312413143856</v>
      </c>
    </row>
    <row r="181" spans="1:6" ht="12.75" customHeight="1">
      <c r="A181" s="144"/>
      <c r="B181" s="331">
        <v>84213100</v>
      </c>
      <c r="C181" s="332" t="s">
        <v>41</v>
      </c>
      <c r="D181" s="333">
        <v>421774.85</v>
      </c>
      <c r="E181" s="334">
        <v>22520.433</v>
      </c>
      <c r="F181" s="335">
        <v>18.72854087663412</v>
      </c>
    </row>
    <row r="182" spans="1:6" ht="12.75" customHeight="1">
      <c r="A182" s="144"/>
      <c r="B182" s="331">
        <v>84099920</v>
      </c>
      <c r="C182" s="332" t="s">
        <v>192</v>
      </c>
      <c r="D182" s="333">
        <v>370966.97</v>
      </c>
      <c r="E182" s="334">
        <v>4717.1</v>
      </c>
      <c r="F182" s="335">
        <v>78.64301583600093</v>
      </c>
    </row>
    <row r="183" spans="1:6" ht="12.75" customHeight="1">
      <c r="A183" s="144"/>
      <c r="B183" s="331">
        <v>85122023</v>
      </c>
      <c r="C183" s="332" t="s">
        <v>60</v>
      </c>
      <c r="D183" s="333">
        <v>349408.26</v>
      </c>
      <c r="E183" s="334">
        <v>16171.997</v>
      </c>
      <c r="F183" s="335">
        <v>21.605758398297997</v>
      </c>
    </row>
    <row r="184" spans="1:6" ht="12.75" customHeight="1">
      <c r="A184" s="144"/>
      <c r="B184" s="331">
        <v>85119000</v>
      </c>
      <c r="C184" s="332" t="s">
        <v>40</v>
      </c>
      <c r="D184" s="333">
        <v>344296.19</v>
      </c>
      <c r="E184" s="334">
        <v>6677.62</v>
      </c>
      <c r="F184" s="335">
        <v>51.55971588679799</v>
      </c>
    </row>
    <row r="185" spans="1:6" ht="12.75" customHeight="1">
      <c r="A185" s="144"/>
      <c r="B185" s="331">
        <v>84831010</v>
      </c>
      <c r="C185" s="332" t="s">
        <v>43</v>
      </c>
      <c r="D185" s="333">
        <v>321819.62</v>
      </c>
      <c r="E185" s="334">
        <v>23198.556</v>
      </c>
      <c r="F185" s="335">
        <v>13.872398782062124</v>
      </c>
    </row>
    <row r="186" spans="1:6" ht="12.75" customHeight="1">
      <c r="A186" s="144"/>
      <c r="B186" s="331">
        <v>85113020</v>
      </c>
      <c r="C186" s="332" t="s">
        <v>51</v>
      </c>
      <c r="D186" s="333">
        <v>299805.01</v>
      </c>
      <c r="E186" s="334">
        <v>6130.827999999999</v>
      </c>
      <c r="F186" s="335">
        <v>48.90122671847915</v>
      </c>
    </row>
    <row r="187" spans="1:6" ht="12.75" customHeight="1">
      <c r="A187" s="144"/>
      <c r="B187" s="331">
        <v>90299010</v>
      </c>
      <c r="C187" s="332" t="s">
        <v>76</v>
      </c>
      <c r="D187" s="333">
        <v>286129.04</v>
      </c>
      <c r="E187" s="334">
        <v>17167.23</v>
      </c>
      <c r="F187" s="335">
        <v>16.667164126070425</v>
      </c>
    </row>
    <row r="188" spans="1:6" ht="12.75" customHeight="1">
      <c r="A188" s="144"/>
      <c r="B188" s="331">
        <v>87082992</v>
      </c>
      <c r="C188" s="332" t="s">
        <v>68</v>
      </c>
      <c r="D188" s="333">
        <v>274851.12</v>
      </c>
      <c r="E188" s="334">
        <v>32101.88</v>
      </c>
      <c r="F188" s="335">
        <v>8.561838745892764</v>
      </c>
    </row>
    <row r="189" spans="1:6" ht="12.75" customHeight="1">
      <c r="A189" s="144"/>
      <c r="B189" s="331">
        <v>73151210</v>
      </c>
      <c r="C189" s="332" t="s">
        <v>170</v>
      </c>
      <c r="D189" s="333">
        <v>253626.61</v>
      </c>
      <c r="E189" s="334">
        <v>26820.16</v>
      </c>
      <c r="F189" s="335">
        <v>9.456565881784448</v>
      </c>
    </row>
    <row r="190" spans="1:6" ht="12.75" customHeight="1">
      <c r="A190" s="144"/>
      <c r="B190" s="331">
        <v>84812010</v>
      </c>
      <c r="C190" s="332" t="s">
        <v>196</v>
      </c>
      <c r="D190" s="333">
        <v>235540.79</v>
      </c>
      <c r="E190" s="334">
        <v>5363.4</v>
      </c>
      <c r="F190" s="335">
        <v>43.91631987172317</v>
      </c>
    </row>
    <row r="191" spans="1:6" ht="12.75" customHeight="1">
      <c r="A191" s="144"/>
      <c r="B191" s="331">
        <v>87169090</v>
      </c>
      <c r="C191" s="332" t="s">
        <v>11</v>
      </c>
      <c r="D191" s="333">
        <v>229293.67</v>
      </c>
      <c r="E191" s="334">
        <v>26974.31</v>
      </c>
      <c r="F191" s="335">
        <v>8.500446165258722</v>
      </c>
    </row>
    <row r="192" spans="1:6" ht="12.75" customHeight="1">
      <c r="A192" s="144"/>
      <c r="B192" s="331">
        <v>85391090</v>
      </c>
      <c r="C192" s="332" t="s">
        <v>200</v>
      </c>
      <c r="D192" s="333">
        <v>225325.09</v>
      </c>
      <c r="E192" s="334">
        <v>8942.443</v>
      </c>
      <c r="F192" s="335">
        <v>25.197263208722717</v>
      </c>
    </row>
    <row r="193" spans="1:6" ht="12.75" customHeight="1">
      <c r="A193" s="144"/>
      <c r="B193" s="331">
        <v>84099914</v>
      </c>
      <c r="C193" s="332" t="s">
        <v>188</v>
      </c>
      <c r="D193" s="333">
        <v>207671.25</v>
      </c>
      <c r="E193" s="334">
        <v>3127.47</v>
      </c>
      <c r="F193" s="335">
        <v>66.40231560974206</v>
      </c>
    </row>
    <row r="194" spans="1:6" ht="12.75" customHeight="1">
      <c r="A194" s="144"/>
      <c r="B194" s="331">
        <v>84099930</v>
      </c>
      <c r="C194" s="332" t="s">
        <v>193</v>
      </c>
      <c r="D194" s="333">
        <v>201258.82</v>
      </c>
      <c r="E194" s="334">
        <v>4415.08</v>
      </c>
      <c r="F194" s="335">
        <v>45.584410701504844</v>
      </c>
    </row>
    <row r="195" spans="1:6" ht="12.75" customHeight="1">
      <c r="A195" s="144"/>
      <c r="B195" s="331">
        <v>84082090</v>
      </c>
      <c r="C195" s="332" t="s">
        <v>34</v>
      </c>
      <c r="D195" s="333">
        <v>184841.71</v>
      </c>
      <c r="E195" s="334">
        <v>6408.68</v>
      </c>
      <c r="F195" s="335">
        <v>28.842399682930022</v>
      </c>
    </row>
    <row r="196" spans="1:6" ht="12.75" customHeight="1">
      <c r="A196" s="144"/>
      <c r="B196" s="331">
        <v>84099120</v>
      </c>
      <c r="C196" s="332" t="s">
        <v>181</v>
      </c>
      <c r="D196" s="333">
        <v>181737.32</v>
      </c>
      <c r="E196" s="334">
        <v>5137.27</v>
      </c>
      <c r="F196" s="335">
        <v>35.37624458126592</v>
      </c>
    </row>
    <row r="197" spans="1:6" ht="12.75" customHeight="1">
      <c r="A197" s="144"/>
      <c r="B197" s="331">
        <v>85319000</v>
      </c>
      <c r="C197" s="332" t="s">
        <v>40</v>
      </c>
      <c r="D197" s="333">
        <v>157232.35</v>
      </c>
      <c r="E197" s="334">
        <v>937.58</v>
      </c>
      <c r="F197" s="335">
        <v>167.70019624992</v>
      </c>
    </row>
    <row r="198" spans="1:6" ht="12.75" customHeight="1">
      <c r="A198" s="144"/>
      <c r="B198" s="331">
        <v>90318040</v>
      </c>
      <c r="C198" s="332" t="s">
        <v>12</v>
      </c>
      <c r="D198" s="333">
        <v>153607.37</v>
      </c>
      <c r="E198" s="334">
        <v>1743.75</v>
      </c>
      <c r="F198" s="335">
        <v>88.09024802867383</v>
      </c>
    </row>
    <row r="199" spans="1:6" ht="12.75" customHeight="1">
      <c r="A199" s="144"/>
      <c r="B199" s="331">
        <v>84831020</v>
      </c>
      <c r="C199" s="332" t="s">
        <v>44</v>
      </c>
      <c r="D199" s="333">
        <v>145573.16</v>
      </c>
      <c r="E199" s="334">
        <v>5676.655999999999</v>
      </c>
      <c r="F199" s="335">
        <v>25.644175021350602</v>
      </c>
    </row>
    <row r="200" spans="1:6" ht="12.75" customHeight="1">
      <c r="A200" s="144"/>
      <c r="B200" s="331">
        <v>87082991</v>
      </c>
      <c r="C200" s="332" t="s">
        <v>67</v>
      </c>
      <c r="D200" s="333">
        <v>141903.78</v>
      </c>
      <c r="E200" s="334">
        <v>6342.16</v>
      </c>
      <c r="F200" s="335">
        <v>22.37467676627521</v>
      </c>
    </row>
    <row r="201" spans="1:6" ht="12.75" customHeight="1">
      <c r="A201" s="144"/>
      <c r="B201" s="331">
        <v>90328923</v>
      </c>
      <c r="C201" s="332" t="s">
        <v>15</v>
      </c>
      <c r="D201" s="333">
        <v>138999.19</v>
      </c>
      <c r="E201" s="334">
        <v>1133.9</v>
      </c>
      <c r="F201" s="335">
        <v>122.58505159185113</v>
      </c>
    </row>
    <row r="202" spans="1:6" ht="12.75" customHeight="1">
      <c r="A202" s="144"/>
      <c r="B202" s="331">
        <v>84099112</v>
      </c>
      <c r="C202" s="332" t="s">
        <v>175</v>
      </c>
      <c r="D202" s="333">
        <v>117304.46</v>
      </c>
      <c r="E202" s="334">
        <v>2921.67</v>
      </c>
      <c r="F202" s="335">
        <v>40.14979788956316</v>
      </c>
    </row>
    <row r="203" spans="1:6" ht="12.75" customHeight="1">
      <c r="A203" s="144"/>
      <c r="B203" s="331">
        <v>85122022</v>
      </c>
      <c r="C203" s="332" t="s">
        <v>59</v>
      </c>
      <c r="D203" s="333">
        <v>113179.15</v>
      </c>
      <c r="E203" s="334">
        <v>5787.717</v>
      </c>
      <c r="F203" s="335">
        <v>19.555059447447068</v>
      </c>
    </row>
    <row r="204" spans="1:6" ht="12.75" customHeight="1">
      <c r="A204" s="144"/>
      <c r="B204" s="331">
        <v>84099115</v>
      </c>
      <c r="C204" s="332" t="s">
        <v>178</v>
      </c>
      <c r="D204" s="333">
        <v>111160.92</v>
      </c>
      <c r="E204" s="334">
        <v>3653.19</v>
      </c>
      <c r="F204" s="335">
        <v>30.428452941128164</v>
      </c>
    </row>
    <row r="205" spans="1:6" ht="12.75" customHeight="1">
      <c r="A205" s="144"/>
      <c r="B205" s="331">
        <v>84089090</v>
      </c>
      <c r="C205" s="332" t="s">
        <v>33</v>
      </c>
      <c r="D205" s="333">
        <v>107475.67</v>
      </c>
      <c r="E205" s="334">
        <v>5925.66</v>
      </c>
      <c r="F205" s="335">
        <v>18.137333225328486</v>
      </c>
    </row>
    <row r="206" spans="1:6" ht="12.75" customHeight="1">
      <c r="A206" s="144"/>
      <c r="B206" s="331">
        <v>84099916</v>
      </c>
      <c r="C206" s="332" t="s">
        <v>190</v>
      </c>
      <c r="D206" s="333">
        <v>103503.02</v>
      </c>
      <c r="E206" s="334">
        <v>1405.47</v>
      </c>
      <c r="F206" s="335">
        <v>73.64299487004348</v>
      </c>
    </row>
    <row r="207" spans="1:6" ht="12.75" customHeight="1">
      <c r="A207" s="144"/>
      <c r="B207" s="331">
        <v>84099915</v>
      </c>
      <c r="C207" s="332" t="s">
        <v>189</v>
      </c>
      <c r="D207" s="333">
        <v>100896.75</v>
      </c>
      <c r="E207" s="334">
        <v>3790.93</v>
      </c>
      <c r="F207" s="335">
        <v>26.615302841255314</v>
      </c>
    </row>
    <row r="208" spans="1:6" ht="12.75" customHeight="1">
      <c r="A208" s="144"/>
      <c r="B208" s="331">
        <v>85311090</v>
      </c>
      <c r="C208" s="332" t="s">
        <v>34</v>
      </c>
      <c r="D208" s="333">
        <v>84033.7</v>
      </c>
      <c r="E208" s="334">
        <v>1668.539</v>
      </c>
      <c r="F208" s="335">
        <v>50.363641485155576</v>
      </c>
    </row>
    <row r="209" spans="1:6" ht="12.75" customHeight="1">
      <c r="A209" s="144"/>
      <c r="B209" s="331">
        <v>87082994</v>
      </c>
      <c r="C209" s="332" t="s">
        <v>70</v>
      </c>
      <c r="D209" s="333">
        <v>79075.32</v>
      </c>
      <c r="E209" s="334">
        <v>4224.64</v>
      </c>
      <c r="F209" s="335">
        <v>18.717646947432208</v>
      </c>
    </row>
    <row r="210" spans="1:6" ht="12.75" customHeight="1">
      <c r="A210" s="144"/>
      <c r="B210" s="331">
        <v>90328924</v>
      </c>
      <c r="C210" s="332" t="s">
        <v>16</v>
      </c>
      <c r="D210" s="333">
        <v>74579.51</v>
      </c>
      <c r="E210" s="334">
        <v>1031.82</v>
      </c>
      <c r="F210" s="335">
        <v>72.27957395669787</v>
      </c>
    </row>
    <row r="211" spans="1:6" ht="12.75" customHeight="1">
      <c r="A211" s="144"/>
      <c r="B211" s="331">
        <v>84099116</v>
      </c>
      <c r="C211" s="332" t="s">
        <v>179</v>
      </c>
      <c r="D211" s="333">
        <v>66956.05</v>
      </c>
      <c r="E211" s="334">
        <v>2312.11</v>
      </c>
      <c r="F211" s="335">
        <v>28.958851438729127</v>
      </c>
    </row>
    <row r="212" spans="1:6" ht="12.75" customHeight="1">
      <c r="A212" s="144"/>
      <c r="B212" s="331">
        <v>84099114</v>
      </c>
      <c r="C212" s="332" t="s">
        <v>177</v>
      </c>
      <c r="D212" s="333">
        <v>66288.42</v>
      </c>
      <c r="E212" s="334">
        <v>1334.79</v>
      </c>
      <c r="F212" s="335">
        <v>49.66205920032365</v>
      </c>
    </row>
    <row r="213" spans="1:6" ht="12.75" customHeight="1">
      <c r="A213" s="144"/>
      <c r="B213" s="331">
        <v>85122029</v>
      </c>
      <c r="C213" s="332" t="s">
        <v>34</v>
      </c>
      <c r="D213" s="333">
        <v>61679.6</v>
      </c>
      <c r="E213" s="334">
        <v>907.4970000000001</v>
      </c>
      <c r="F213" s="335">
        <v>67.9667260608024</v>
      </c>
    </row>
    <row r="214" spans="1:6" ht="12.75" customHeight="1">
      <c r="A214" s="144"/>
      <c r="B214" s="331">
        <v>84073390</v>
      </c>
      <c r="C214" s="332" t="s">
        <v>20</v>
      </c>
      <c r="D214" s="333">
        <v>49104.05</v>
      </c>
      <c r="E214" s="334">
        <v>787.67</v>
      </c>
      <c r="F214" s="335">
        <v>62.34089149009103</v>
      </c>
    </row>
    <row r="215" spans="1:6" ht="12.75" customHeight="1">
      <c r="A215" s="144"/>
      <c r="B215" s="331">
        <v>84082030</v>
      </c>
      <c r="C215" s="332" t="s">
        <v>22</v>
      </c>
      <c r="D215" s="333">
        <v>44602.18</v>
      </c>
      <c r="E215" s="334">
        <v>535</v>
      </c>
      <c r="F215" s="335">
        <v>83.36856074766355</v>
      </c>
    </row>
    <row r="216" spans="1:6" ht="12.75" customHeight="1">
      <c r="A216" s="144"/>
      <c r="B216" s="331">
        <v>87082919</v>
      </c>
      <c r="C216" s="332" t="s">
        <v>32</v>
      </c>
      <c r="D216" s="333">
        <v>36830.72</v>
      </c>
      <c r="E216" s="334">
        <v>2546.1</v>
      </c>
      <c r="F216" s="335">
        <v>14.465543380071482</v>
      </c>
    </row>
    <row r="217" spans="1:6" ht="12.75" customHeight="1">
      <c r="A217" s="144"/>
      <c r="B217" s="331">
        <v>84831040</v>
      </c>
      <c r="C217" s="332" t="s">
        <v>46</v>
      </c>
      <c r="D217" s="333">
        <v>34937.59</v>
      </c>
      <c r="E217" s="334">
        <v>207.042</v>
      </c>
      <c r="F217" s="335">
        <v>168.74638962142944</v>
      </c>
    </row>
    <row r="218" spans="1:6" ht="12.75" customHeight="1">
      <c r="A218" s="144"/>
      <c r="B218" s="331">
        <v>84099111</v>
      </c>
      <c r="C218" s="332" t="s">
        <v>174</v>
      </c>
      <c r="D218" s="333">
        <v>33607.22</v>
      </c>
      <c r="E218" s="334">
        <v>872.04</v>
      </c>
      <c r="F218" s="335">
        <v>38.53862208155589</v>
      </c>
    </row>
    <row r="219" spans="1:6" ht="12.75" customHeight="1">
      <c r="A219" s="144"/>
      <c r="B219" s="331">
        <v>85112090</v>
      </c>
      <c r="C219" s="332" t="s">
        <v>32</v>
      </c>
      <c r="D219" s="333">
        <v>30012.38</v>
      </c>
      <c r="E219" s="334">
        <v>864.8919999999999</v>
      </c>
      <c r="F219" s="335">
        <v>34.70072563973306</v>
      </c>
    </row>
    <row r="220" spans="1:6" ht="12.75" customHeight="1">
      <c r="A220" s="144"/>
      <c r="B220" s="331">
        <v>87089411</v>
      </c>
      <c r="C220" s="332" t="s">
        <v>7</v>
      </c>
      <c r="D220" s="333">
        <v>27929.19</v>
      </c>
      <c r="E220" s="334">
        <v>858.17</v>
      </c>
      <c r="F220" s="335">
        <v>32.545055175547965</v>
      </c>
    </row>
    <row r="221" spans="1:6" ht="12.75" customHeight="1">
      <c r="A221" s="144"/>
      <c r="B221" s="331">
        <v>85118020</v>
      </c>
      <c r="C221" s="332" t="s">
        <v>55</v>
      </c>
      <c r="D221" s="333">
        <v>24561.89</v>
      </c>
      <c r="E221" s="334">
        <v>447.62</v>
      </c>
      <c r="F221" s="335">
        <v>54.8721906974666</v>
      </c>
    </row>
    <row r="222" spans="1:6" ht="12.75" customHeight="1">
      <c r="A222" s="144"/>
      <c r="B222" s="331">
        <v>84099130</v>
      </c>
      <c r="C222" s="332" t="s">
        <v>182</v>
      </c>
      <c r="D222" s="333">
        <v>21379.64</v>
      </c>
      <c r="E222" s="334">
        <v>509.88</v>
      </c>
      <c r="F222" s="335">
        <v>41.93072879893308</v>
      </c>
    </row>
    <row r="223" spans="1:6" ht="12.75" customHeight="1">
      <c r="A223" s="144"/>
      <c r="B223" s="331">
        <v>85112010</v>
      </c>
      <c r="C223" s="332" t="s">
        <v>49</v>
      </c>
      <c r="D223" s="333">
        <v>20339.55</v>
      </c>
      <c r="E223" s="334">
        <v>137.973</v>
      </c>
      <c r="F223" s="335">
        <v>147.4168859124611</v>
      </c>
    </row>
    <row r="224" spans="1:6" ht="12.75" customHeight="1">
      <c r="A224" s="144"/>
      <c r="B224" s="331">
        <v>84099113</v>
      </c>
      <c r="C224" s="332" t="s">
        <v>176</v>
      </c>
      <c r="D224" s="333">
        <v>18820.13</v>
      </c>
      <c r="E224" s="334">
        <v>415.73</v>
      </c>
      <c r="F224" s="335">
        <v>45.270079137902</v>
      </c>
    </row>
    <row r="225" spans="1:6" ht="12.75" customHeight="1">
      <c r="A225" s="144"/>
      <c r="B225" s="331">
        <v>84099917</v>
      </c>
      <c r="C225" s="332" t="s">
        <v>191</v>
      </c>
      <c r="D225" s="333">
        <v>18491.43</v>
      </c>
      <c r="E225" s="334">
        <v>226.37</v>
      </c>
      <c r="F225" s="335">
        <v>81.68675177806246</v>
      </c>
    </row>
    <row r="226" spans="1:6" ht="12.75" customHeight="1">
      <c r="A226" s="144"/>
      <c r="B226" s="331">
        <v>85115090</v>
      </c>
      <c r="C226" s="332" t="s">
        <v>34</v>
      </c>
      <c r="D226" s="333">
        <v>9615.79</v>
      </c>
      <c r="E226" s="334">
        <v>392.55</v>
      </c>
      <c r="F226" s="335">
        <v>24.49570755317794</v>
      </c>
    </row>
    <row r="227" spans="1:6" ht="12.75" customHeight="1">
      <c r="A227" s="144"/>
      <c r="B227" s="331">
        <v>85118030</v>
      </c>
      <c r="C227" s="332" t="s">
        <v>56</v>
      </c>
      <c r="D227" s="333">
        <v>9361.67</v>
      </c>
      <c r="E227" s="334">
        <v>183.32</v>
      </c>
      <c r="F227" s="335">
        <v>51.06736853589352</v>
      </c>
    </row>
    <row r="228" spans="1:6" ht="12.75" customHeight="1">
      <c r="A228" s="144"/>
      <c r="B228" s="331">
        <v>84099140</v>
      </c>
      <c r="C228" s="332" t="s">
        <v>183</v>
      </c>
      <c r="D228" s="333">
        <v>8954.54</v>
      </c>
      <c r="E228" s="334">
        <v>141.87</v>
      </c>
      <c r="F228" s="335">
        <v>63.11792486078805</v>
      </c>
    </row>
    <row r="229" spans="1:6" ht="12.75" customHeight="1">
      <c r="A229" s="144"/>
      <c r="B229" s="331">
        <v>85391010</v>
      </c>
      <c r="C229" s="332" t="s">
        <v>199</v>
      </c>
      <c r="D229" s="333">
        <v>8460.76</v>
      </c>
      <c r="E229" s="334">
        <v>124.389</v>
      </c>
      <c r="F229" s="335">
        <v>68.01855469535089</v>
      </c>
    </row>
    <row r="230" spans="1:6" ht="12.75" customHeight="1">
      <c r="A230" s="144"/>
      <c r="B230" s="331">
        <v>85113010</v>
      </c>
      <c r="C230" s="332" t="s">
        <v>50</v>
      </c>
      <c r="D230" s="333">
        <v>4983.97</v>
      </c>
      <c r="E230" s="334">
        <v>97.89099999999999</v>
      </c>
      <c r="F230" s="335">
        <v>50.91346497635126</v>
      </c>
    </row>
    <row r="231" spans="1:6" ht="12.75" customHeight="1">
      <c r="A231" s="144"/>
      <c r="B231" s="331">
        <v>87089413</v>
      </c>
      <c r="C231" s="332" t="s">
        <v>9</v>
      </c>
      <c r="D231" s="333">
        <v>4137.56</v>
      </c>
      <c r="E231" s="334">
        <v>177.67</v>
      </c>
      <c r="F231" s="335">
        <v>23.287893285304218</v>
      </c>
    </row>
    <row r="232" spans="1:6" ht="12.75" customHeight="1">
      <c r="A232" s="144"/>
      <c r="B232" s="331">
        <v>84099117</v>
      </c>
      <c r="C232" s="332" t="s">
        <v>180</v>
      </c>
      <c r="D232" s="333">
        <v>3507.42</v>
      </c>
      <c r="E232" s="334">
        <v>123.69</v>
      </c>
      <c r="F232" s="335">
        <v>28.35653650254669</v>
      </c>
    </row>
    <row r="233" spans="1:6" ht="12.75" customHeight="1">
      <c r="A233" s="144"/>
      <c r="B233" s="331">
        <v>84831030</v>
      </c>
      <c r="C233" s="332" t="s">
        <v>45</v>
      </c>
      <c r="D233" s="333">
        <v>2723.98</v>
      </c>
      <c r="E233" s="334">
        <v>69.99799999999999</v>
      </c>
      <c r="F233" s="335">
        <v>38.915111860338875</v>
      </c>
    </row>
    <row r="234" spans="1:6" ht="12.75" customHeight="1">
      <c r="A234" s="144"/>
      <c r="B234" s="331">
        <v>90328922</v>
      </c>
      <c r="C234" s="332" t="s">
        <v>14</v>
      </c>
      <c r="D234" s="333">
        <v>2674.87</v>
      </c>
      <c r="E234" s="334">
        <v>39.71</v>
      </c>
      <c r="F234" s="335">
        <v>67.36011080332409</v>
      </c>
    </row>
    <row r="235" spans="1:6" ht="12.75" customHeight="1">
      <c r="A235" s="144"/>
      <c r="B235" s="331">
        <v>87082911</v>
      </c>
      <c r="C235" s="332" t="s">
        <v>67</v>
      </c>
      <c r="D235" s="333">
        <v>2356.28</v>
      </c>
      <c r="E235" s="334">
        <v>45.85</v>
      </c>
      <c r="F235" s="335">
        <v>51.39105779716467</v>
      </c>
    </row>
    <row r="236" spans="1:6" ht="12.75" customHeight="1">
      <c r="A236" s="144"/>
      <c r="B236" s="331">
        <v>87087010</v>
      </c>
      <c r="C236" s="332" t="s">
        <v>28</v>
      </c>
      <c r="D236" s="333">
        <v>2184.17</v>
      </c>
      <c r="E236" s="334">
        <v>12.38</v>
      </c>
      <c r="F236" s="335">
        <v>176.42730210016154</v>
      </c>
    </row>
    <row r="237" spans="1:6" ht="12.75" customHeight="1">
      <c r="A237" s="144"/>
      <c r="B237" s="331">
        <v>87082912</v>
      </c>
      <c r="C237" s="332" t="s">
        <v>68</v>
      </c>
      <c r="D237" s="333">
        <v>1535.71</v>
      </c>
      <c r="E237" s="334">
        <v>81.99</v>
      </c>
      <c r="F237" s="335">
        <v>18.73045493352848</v>
      </c>
    </row>
    <row r="238" spans="1:6" ht="12.75" customHeight="1">
      <c r="A238" s="144"/>
      <c r="B238" s="331">
        <v>91040000</v>
      </c>
      <c r="C238" s="332" t="s">
        <v>19</v>
      </c>
      <c r="D238" s="333">
        <v>283.79</v>
      </c>
      <c r="E238" s="334">
        <v>5.8</v>
      </c>
      <c r="F238" s="335">
        <v>48.92931034482759</v>
      </c>
    </row>
    <row r="239" spans="1:6" ht="12.75" customHeight="1">
      <c r="A239" s="144"/>
      <c r="B239" s="331">
        <v>87089412</v>
      </c>
      <c r="C239" s="332" t="s">
        <v>8</v>
      </c>
      <c r="D239" s="333">
        <v>133.01</v>
      </c>
      <c r="E239" s="334">
        <v>12</v>
      </c>
      <c r="F239" s="335">
        <v>11.084166666666667</v>
      </c>
    </row>
    <row r="240" spans="1:7" s="24" customFormat="1" ht="12.75" customHeight="1" thickBot="1">
      <c r="A240" s="145"/>
      <c r="B240" s="345" t="s">
        <v>280</v>
      </c>
      <c r="C240" s="337"/>
      <c r="D240" s="338">
        <v>441000621.2000004</v>
      </c>
      <c r="E240" s="339">
        <v>33559887.726</v>
      </c>
      <c r="F240" s="346"/>
      <c r="G240" s="33"/>
    </row>
    <row r="241" spans="1:7" s="24" customFormat="1" ht="12.75" customHeight="1">
      <c r="A241" s="148" t="s">
        <v>148</v>
      </c>
      <c r="B241" s="347">
        <v>87082999</v>
      </c>
      <c r="C241" s="348" t="s">
        <v>313</v>
      </c>
      <c r="D241" s="349">
        <v>78886304.45999998</v>
      </c>
      <c r="E241" s="350">
        <v>8784432.959999997</v>
      </c>
      <c r="F241" s="351">
        <v>8.980238658455196</v>
      </c>
      <c r="G241" s="32">
        <f aca="true" t="shared" si="1" ref="G241:G246">D241</f>
        <v>78886304.45999998</v>
      </c>
    </row>
    <row r="242" spans="1:7" s="24" customFormat="1" ht="12.75" customHeight="1">
      <c r="A242" s="300"/>
      <c r="B242" s="352">
        <v>87089990</v>
      </c>
      <c r="C242" s="353" t="s">
        <v>10</v>
      </c>
      <c r="D242" s="354">
        <v>50205031.68000001</v>
      </c>
      <c r="E242" s="355">
        <v>5450865.31</v>
      </c>
      <c r="F242" s="335">
        <v>9.210470049203987</v>
      </c>
      <c r="G242" s="32">
        <f t="shared" si="1"/>
        <v>50205031.68000001</v>
      </c>
    </row>
    <row r="243" spans="1:7" ht="12.75" customHeight="1">
      <c r="A243" s="148"/>
      <c r="B243" s="326">
        <v>87084090</v>
      </c>
      <c r="C243" s="327" t="s">
        <v>203</v>
      </c>
      <c r="D243" s="328">
        <v>42948852.519999996</v>
      </c>
      <c r="E243" s="329">
        <v>4395523.19</v>
      </c>
      <c r="F243" s="330">
        <v>9.771044461262413</v>
      </c>
      <c r="G243" s="32">
        <f t="shared" si="1"/>
        <v>42948852.519999996</v>
      </c>
    </row>
    <row r="244" spans="1:7" ht="12.75" customHeight="1">
      <c r="A244" s="144"/>
      <c r="B244" s="331">
        <v>90328929</v>
      </c>
      <c r="C244" s="332" t="s">
        <v>18</v>
      </c>
      <c r="D244" s="333">
        <v>10928138.1</v>
      </c>
      <c r="E244" s="334">
        <v>955338.619</v>
      </c>
      <c r="F244" s="335">
        <v>11.439020555286481</v>
      </c>
      <c r="G244" s="32">
        <f t="shared" si="1"/>
        <v>10928138.1</v>
      </c>
    </row>
    <row r="245" spans="1:7" ht="12.75" customHeight="1">
      <c r="A245" s="144"/>
      <c r="B245" s="331">
        <v>87088000</v>
      </c>
      <c r="C245" s="332" t="s">
        <v>71</v>
      </c>
      <c r="D245" s="333">
        <v>8131017.239999998</v>
      </c>
      <c r="E245" s="334">
        <v>925059.68</v>
      </c>
      <c r="F245" s="335">
        <v>8.789721804759665</v>
      </c>
      <c r="G245" s="32">
        <f t="shared" si="1"/>
        <v>8131017.239999998</v>
      </c>
    </row>
    <row r="246" spans="1:7" ht="12.75" customHeight="1">
      <c r="A246" s="144"/>
      <c r="B246" s="331">
        <v>83012000</v>
      </c>
      <c r="C246" s="332" t="s">
        <v>36</v>
      </c>
      <c r="D246" s="333">
        <v>7826072.380000001</v>
      </c>
      <c r="E246" s="334">
        <v>769050.89</v>
      </c>
      <c r="F246" s="335">
        <v>10.176273744381207</v>
      </c>
      <c r="G246" s="32">
        <f t="shared" si="1"/>
        <v>7826072.380000001</v>
      </c>
    </row>
    <row r="247" spans="1:7" ht="12.75" customHeight="1">
      <c r="A247" s="144"/>
      <c r="B247" s="331">
        <v>85122023</v>
      </c>
      <c r="C247" s="332" t="s">
        <v>60</v>
      </c>
      <c r="D247" s="333">
        <v>6292628.25</v>
      </c>
      <c r="E247" s="334">
        <v>625487.996</v>
      </c>
      <c r="F247" s="335">
        <v>10.06035014299459</v>
      </c>
      <c r="G247" s="32">
        <v>87797904</v>
      </c>
    </row>
    <row r="248" spans="1:7" ht="12.75" customHeight="1">
      <c r="A248" s="144"/>
      <c r="B248" s="331">
        <v>84812090</v>
      </c>
      <c r="C248" s="332" t="s">
        <v>197</v>
      </c>
      <c r="D248" s="333">
        <v>5545582.93</v>
      </c>
      <c r="E248" s="334">
        <v>500595.56</v>
      </c>
      <c r="F248" s="335">
        <v>11.077970667578434</v>
      </c>
      <c r="G248" s="32">
        <f>D349</f>
        <v>286723320.1299999</v>
      </c>
    </row>
    <row r="249" spans="1:7" ht="12.75" customHeight="1">
      <c r="A249" s="144"/>
      <c r="B249" s="331">
        <v>83023000</v>
      </c>
      <c r="C249" s="332" t="s">
        <v>239</v>
      </c>
      <c r="D249" s="333">
        <v>5251143.45</v>
      </c>
      <c r="E249" s="334">
        <v>544203.47</v>
      </c>
      <c r="F249" s="335">
        <v>9.64922816460542</v>
      </c>
      <c r="G249" s="32"/>
    </row>
    <row r="250" spans="1:6" ht="12.75" customHeight="1">
      <c r="A250" s="144"/>
      <c r="B250" s="331">
        <v>87089100</v>
      </c>
      <c r="C250" s="332" t="s">
        <v>72</v>
      </c>
      <c r="D250" s="333">
        <v>4973311.35</v>
      </c>
      <c r="E250" s="334">
        <v>386880.48</v>
      </c>
      <c r="F250" s="335">
        <v>12.85490379354368</v>
      </c>
    </row>
    <row r="251" spans="1:6" ht="12.75" customHeight="1">
      <c r="A251" s="144"/>
      <c r="B251" s="331">
        <v>85115010</v>
      </c>
      <c r="C251" s="332" t="s">
        <v>53</v>
      </c>
      <c r="D251" s="333">
        <v>3672671.51</v>
      </c>
      <c r="E251" s="334">
        <v>395941.06</v>
      </c>
      <c r="F251" s="335">
        <v>9.27580360066723</v>
      </c>
    </row>
    <row r="252" spans="1:6" ht="12.75" customHeight="1">
      <c r="A252" s="144"/>
      <c r="B252" s="331">
        <v>87087090</v>
      </c>
      <c r="C252" s="332" t="s">
        <v>6</v>
      </c>
      <c r="D252" s="333">
        <v>3501149.64</v>
      </c>
      <c r="E252" s="334">
        <v>412514.88</v>
      </c>
      <c r="F252" s="335">
        <v>8.487329329792903</v>
      </c>
    </row>
    <row r="253" spans="1:6" ht="12.75" customHeight="1">
      <c r="A253" s="144"/>
      <c r="B253" s="331">
        <v>90318040</v>
      </c>
      <c r="C253" s="332" t="s">
        <v>12</v>
      </c>
      <c r="D253" s="333">
        <v>3122018.07</v>
      </c>
      <c r="E253" s="334">
        <v>298171.83</v>
      </c>
      <c r="F253" s="335">
        <v>10.470533282771882</v>
      </c>
    </row>
    <row r="254" spans="1:6" ht="12.75" customHeight="1">
      <c r="A254" s="144"/>
      <c r="B254" s="331">
        <v>85129000</v>
      </c>
      <c r="C254" s="332" t="s">
        <v>40</v>
      </c>
      <c r="D254" s="333">
        <v>3007753.21</v>
      </c>
      <c r="E254" s="334">
        <v>233437.65</v>
      </c>
      <c r="F254" s="335">
        <v>12.884610558750913</v>
      </c>
    </row>
    <row r="255" spans="1:6" ht="12.75" customHeight="1">
      <c r="A255" s="144"/>
      <c r="B255" s="331">
        <v>87082993</v>
      </c>
      <c r="C255" s="332" t="s">
        <v>69</v>
      </c>
      <c r="D255" s="333">
        <v>2984481.49</v>
      </c>
      <c r="E255" s="334">
        <v>331082.51</v>
      </c>
      <c r="F255" s="335">
        <v>9.014313350469646</v>
      </c>
    </row>
    <row r="256" spans="1:6" ht="12.75" customHeight="1">
      <c r="A256" s="144"/>
      <c r="B256" s="331">
        <v>84212300</v>
      </c>
      <c r="C256" s="332" t="s">
        <v>25</v>
      </c>
      <c r="D256" s="333">
        <v>2970190.33</v>
      </c>
      <c r="E256" s="334">
        <v>184730.146</v>
      </c>
      <c r="F256" s="335">
        <v>16.078536147532738</v>
      </c>
    </row>
    <row r="257" spans="1:6" ht="12.75" customHeight="1">
      <c r="A257" s="144"/>
      <c r="B257" s="331">
        <v>84099115</v>
      </c>
      <c r="C257" s="332" t="s">
        <v>178</v>
      </c>
      <c r="D257" s="333">
        <v>2415092.09</v>
      </c>
      <c r="E257" s="334">
        <v>278333.04</v>
      </c>
      <c r="F257" s="335">
        <v>8.676986713471027</v>
      </c>
    </row>
    <row r="258" spans="1:6" ht="12.75" customHeight="1">
      <c r="A258" s="144"/>
      <c r="B258" s="331">
        <v>84099190</v>
      </c>
      <c r="C258" s="332" t="s">
        <v>184</v>
      </c>
      <c r="D258" s="333">
        <v>2206887.94</v>
      </c>
      <c r="E258" s="334">
        <v>230222.82</v>
      </c>
      <c r="F258" s="335">
        <v>9.585878324312073</v>
      </c>
    </row>
    <row r="259" spans="1:6" ht="12.75" customHeight="1">
      <c r="A259" s="144"/>
      <c r="B259" s="331">
        <v>84812010</v>
      </c>
      <c r="C259" s="332" t="s">
        <v>196</v>
      </c>
      <c r="D259" s="333">
        <v>2133725.13</v>
      </c>
      <c r="E259" s="334">
        <v>173378.23</v>
      </c>
      <c r="F259" s="335">
        <v>12.306764984277436</v>
      </c>
    </row>
    <row r="260" spans="1:6" ht="12.75" customHeight="1">
      <c r="A260" s="144"/>
      <c r="B260" s="331">
        <v>87089300</v>
      </c>
      <c r="C260" s="332" t="s">
        <v>74</v>
      </c>
      <c r="D260" s="333">
        <v>2130754.16</v>
      </c>
      <c r="E260" s="334">
        <v>227402.09</v>
      </c>
      <c r="F260" s="335">
        <v>9.36998494604865</v>
      </c>
    </row>
    <row r="261" spans="1:6" ht="12.75" customHeight="1">
      <c r="A261" s="144"/>
      <c r="B261" s="331">
        <v>85392110</v>
      </c>
      <c r="C261" s="332" t="s">
        <v>27</v>
      </c>
      <c r="D261" s="333">
        <v>2099875.99</v>
      </c>
      <c r="E261" s="334">
        <v>132058.915</v>
      </c>
      <c r="F261" s="335">
        <v>15.901054389247406</v>
      </c>
    </row>
    <row r="262" spans="1:6" ht="12.75" customHeight="1">
      <c r="A262" s="144"/>
      <c r="B262" s="331">
        <v>84099990</v>
      </c>
      <c r="C262" s="332" t="s">
        <v>194</v>
      </c>
      <c r="D262" s="333">
        <v>2008868.75</v>
      </c>
      <c r="E262" s="334">
        <v>200039.65</v>
      </c>
      <c r="F262" s="335">
        <v>10.042352853546785</v>
      </c>
    </row>
    <row r="263" spans="1:6" ht="12.75" customHeight="1">
      <c r="A263" s="144"/>
      <c r="B263" s="331">
        <v>85114000</v>
      </c>
      <c r="C263" s="332" t="s">
        <v>52</v>
      </c>
      <c r="D263" s="333">
        <v>1770959.39</v>
      </c>
      <c r="E263" s="334">
        <v>184028.17</v>
      </c>
      <c r="F263" s="335">
        <v>9.623305986251994</v>
      </c>
    </row>
    <row r="264" spans="1:6" ht="12.75" customHeight="1">
      <c r="A264" s="144"/>
      <c r="B264" s="331">
        <v>84099913</v>
      </c>
      <c r="C264" s="332" t="s">
        <v>187</v>
      </c>
      <c r="D264" s="333">
        <v>1764587.06</v>
      </c>
      <c r="E264" s="334">
        <v>185014.63</v>
      </c>
      <c r="F264" s="335">
        <v>9.537554192336033</v>
      </c>
    </row>
    <row r="265" spans="1:6" ht="12.75" customHeight="1">
      <c r="A265" s="144"/>
      <c r="B265" s="331">
        <v>85272190</v>
      </c>
      <c r="C265" s="332" t="s">
        <v>198</v>
      </c>
      <c r="D265" s="333">
        <v>1616980.58</v>
      </c>
      <c r="E265" s="334">
        <v>123235.28</v>
      </c>
      <c r="F265" s="335">
        <v>13.121084968525247</v>
      </c>
    </row>
    <row r="266" spans="1:6" ht="12.75" customHeight="1">
      <c r="A266" s="144"/>
      <c r="B266" s="331">
        <v>85113020</v>
      </c>
      <c r="C266" s="332" t="s">
        <v>51</v>
      </c>
      <c r="D266" s="333">
        <v>1562996.21</v>
      </c>
      <c r="E266" s="334">
        <v>127660.99</v>
      </c>
      <c r="F266" s="335">
        <v>12.243334553492025</v>
      </c>
    </row>
    <row r="267" spans="1:6" ht="12.75" customHeight="1">
      <c r="A267" s="144"/>
      <c r="B267" s="331">
        <v>85123000</v>
      </c>
      <c r="C267" s="332" t="s">
        <v>61</v>
      </c>
      <c r="D267" s="333">
        <v>1502054.45</v>
      </c>
      <c r="E267" s="334">
        <v>155348.248</v>
      </c>
      <c r="F267" s="335">
        <v>9.668950048281202</v>
      </c>
    </row>
    <row r="268" spans="1:6" ht="12.75" customHeight="1">
      <c r="A268" s="144"/>
      <c r="B268" s="331">
        <v>85122011</v>
      </c>
      <c r="C268" s="332" t="s">
        <v>57</v>
      </c>
      <c r="D268" s="333">
        <v>1422469.08</v>
      </c>
      <c r="E268" s="334">
        <v>122172.668</v>
      </c>
      <c r="F268" s="335">
        <v>11.643104004244222</v>
      </c>
    </row>
    <row r="269" spans="1:6" ht="12.75" customHeight="1">
      <c r="A269" s="144"/>
      <c r="B269" s="331">
        <v>84213100</v>
      </c>
      <c r="C269" s="332" t="s">
        <v>41</v>
      </c>
      <c r="D269" s="333">
        <v>1321867.79</v>
      </c>
      <c r="E269" s="334">
        <v>70375.609</v>
      </c>
      <c r="F269" s="335">
        <v>18.78303873718521</v>
      </c>
    </row>
    <row r="270" spans="1:6" ht="12.75" customHeight="1">
      <c r="A270" s="144"/>
      <c r="B270" s="331">
        <v>90328925</v>
      </c>
      <c r="C270" s="332" t="s">
        <v>17</v>
      </c>
      <c r="D270" s="333">
        <v>1268156.95</v>
      </c>
      <c r="E270" s="334">
        <v>84000.05799999999</v>
      </c>
      <c r="F270" s="335">
        <v>15.09709612343363</v>
      </c>
    </row>
    <row r="271" spans="1:6" ht="12.75" customHeight="1">
      <c r="A271" s="144"/>
      <c r="B271" s="331">
        <v>87082991</v>
      </c>
      <c r="C271" s="332" t="s">
        <v>67</v>
      </c>
      <c r="D271" s="333">
        <v>1196633.91</v>
      </c>
      <c r="E271" s="334">
        <v>120215.35</v>
      </c>
      <c r="F271" s="335">
        <v>9.954085813500521</v>
      </c>
    </row>
    <row r="272" spans="1:6" ht="12.75" customHeight="1">
      <c r="A272" s="144"/>
      <c r="B272" s="331">
        <v>84148021</v>
      </c>
      <c r="C272" s="332" t="s">
        <v>23</v>
      </c>
      <c r="D272" s="333">
        <v>1149521.94</v>
      </c>
      <c r="E272" s="334">
        <v>106987.428</v>
      </c>
      <c r="F272" s="335">
        <v>10.744458124556466</v>
      </c>
    </row>
    <row r="273" spans="1:6" ht="12.75" customHeight="1">
      <c r="A273" s="144"/>
      <c r="B273" s="331">
        <v>90292010</v>
      </c>
      <c r="C273" s="332" t="s">
        <v>75</v>
      </c>
      <c r="D273" s="333">
        <v>1119530.37</v>
      </c>
      <c r="E273" s="334">
        <v>111117.719</v>
      </c>
      <c r="F273" s="335">
        <v>10.075174149318167</v>
      </c>
    </row>
    <row r="274" spans="1:6" ht="12.75" customHeight="1">
      <c r="A274" s="144"/>
      <c r="B274" s="331">
        <v>87081000</v>
      </c>
      <c r="C274" s="332" t="s">
        <v>65</v>
      </c>
      <c r="D274" s="333">
        <v>1113338.17</v>
      </c>
      <c r="E274" s="334">
        <v>94878.21</v>
      </c>
      <c r="F274" s="335">
        <v>11.7343926492711</v>
      </c>
    </row>
    <row r="275" spans="1:6" ht="12.75" customHeight="1">
      <c r="A275" s="144"/>
      <c r="B275" s="331">
        <v>85124010</v>
      </c>
      <c r="C275" s="332" t="s">
        <v>62</v>
      </c>
      <c r="D275" s="333">
        <v>1084216.6</v>
      </c>
      <c r="E275" s="334">
        <v>116816.87900000002</v>
      </c>
      <c r="F275" s="335">
        <v>9.281335105691362</v>
      </c>
    </row>
    <row r="276" spans="1:6" ht="12.75" customHeight="1">
      <c r="A276" s="144"/>
      <c r="B276" s="331">
        <v>84152010</v>
      </c>
      <c r="C276" s="332" t="s">
        <v>195</v>
      </c>
      <c r="D276" s="333">
        <v>1076143.1</v>
      </c>
      <c r="E276" s="334">
        <v>124763.65</v>
      </c>
      <c r="F276" s="335">
        <v>8.625453808060282</v>
      </c>
    </row>
    <row r="277" spans="1:6" ht="12.75" customHeight="1">
      <c r="A277" s="144"/>
      <c r="B277" s="331">
        <v>90328923</v>
      </c>
      <c r="C277" s="332" t="s">
        <v>15</v>
      </c>
      <c r="D277" s="333">
        <v>1073311.84</v>
      </c>
      <c r="E277" s="334">
        <v>109051.657</v>
      </c>
      <c r="F277" s="335">
        <v>9.842233208799385</v>
      </c>
    </row>
    <row r="278" spans="1:6" ht="12.75" customHeight="1">
      <c r="A278" s="144"/>
      <c r="B278" s="331">
        <v>84831010</v>
      </c>
      <c r="C278" s="332" t="s">
        <v>43</v>
      </c>
      <c r="D278" s="333">
        <v>947838.54</v>
      </c>
      <c r="E278" s="334">
        <v>125104.969</v>
      </c>
      <c r="F278" s="335">
        <v>7.576346068236507</v>
      </c>
    </row>
    <row r="279" spans="1:6" ht="12.75" customHeight="1">
      <c r="A279" s="144"/>
      <c r="B279" s="331">
        <v>84831020</v>
      </c>
      <c r="C279" s="332" t="s">
        <v>44</v>
      </c>
      <c r="D279" s="333">
        <v>776235.92</v>
      </c>
      <c r="E279" s="334">
        <v>91577.05</v>
      </c>
      <c r="F279" s="335">
        <v>8.47631497192801</v>
      </c>
    </row>
    <row r="280" spans="1:6" ht="12.75" customHeight="1">
      <c r="A280" s="144"/>
      <c r="B280" s="331">
        <v>84133020</v>
      </c>
      <c r="C280" s="332" t="s">
        <v>38</v>
      </c>
      <c r="D280" s="333">
        <v>763494.31</v>
      </c>
      <c r="E280" s="334">
        <v>84898.913</v>
      </c>
      <c r="F280" s="335">
        <v>8.992980981982656</v>
      </c>
    </row>
    <row r="281" spans="1:6" ht="12.75" customHeight="1">
      <c r="A281" s="144"/>
      <c r="B281" s="331">
        <v>84073490</v>
      </c>
      <c r="C281" s="332" t="s">
        <v>172</v>
      </c>
      <c r="D281" s="333">
        <v>713084.38</v>
      </c>
      <c r="E281" s="334">
        <v>33222.625</v>
      </c>
      <c r="F281" s="335">
        <v>21.46381810588417</v>
      </c>
    </row>
    <row r="282" spans="1:6" ht="12.75" customHeight="1">
      <c r="A282" s="144"/>
      <c r="B282" s="331">
        <v>84082010</v>
      </c>
      <c r="C282" s="332" t="s">
        <v>173</v>
      </c>
      <c r="D282" s="333">
        <v>661760.63</v>
      </c>
      <c r="E282" s="334">
        <v>62372.88</v>
      </c>
      <c r="F282" s="335">
        <v>10.60974946162499</v>
      </c>
    </row>
    <row r="283" spans="1:6" ht="12.75" customHeight="1">
      <c r="A283" s="144"/>
      <c r="B283" s="331">
        <v>84099912</v>
      </c>
      <c r="C283" s="332" t="s">
        <v>186</v>
      </c>
      <c r="D283" s="333">
        <v>644118.49</v>
      </c>
      <c r="E283" s="334">
        <v>82741.36</v>
      </c>
      <c r="F283" s="335">
        <v>7.784722054363138</v>
      </c>
    </row>
    <row r="284" spans="1:6" ht="12.75" customHeight="1">
      <c r="A284" s="144"/>
      <c r="B284" s="331">
        <v>85122022</v>
      </c>
      <c r="C284" s="332" t="s">
        <v>59</v>
      </c>
      <c r="D284" s="333">
        <v>598537.77</v>
      </c>
      <c r="E284" s="334">
        <v>58009.672</v>
      </c>
      <c r="F284" s="335">
        <v>10.317896126011538</v>
      </c>
    </row>
    <row r="285" spans="1:6" ht="12.75" customHeight="1">
      <c r="A285" s="144"/>
      <c r="B285" s="331">
        <v>85443000</v>
      </c>
      <c r="C285" s="332" t="s">
        <v>240</v>
      </c>
      <c r="D285" s="333">
        <v>570595.27</v>
      </c>
      <c r="E285" s="334">
        <v>33538.08</v>
      </c>
      <c r="F285" s="335">
        <v>17.013355266610372</v>
      </c>
    </row>
    <row r="286" spans="1:6" ht="12.75" customHeight="1">
      <c r="A286" s="144"/>
      <c r="B286" s="331">
        <v>84099112</v>
      </c>
      <c r="C286" s="332" t="s">
        <v>175</v>
      </c>
      <c r="D286" s="333">
        <v>530569.76</v>
      </c>
      <c r="E286" s="334">
        <v>54283.4</v>
      </c>
      <c r="F286" s="335">
        <v>9.774070157727778</v>
      </c>
    </row>
    <row r="287" spans="1:6" ht="12.75" customHeight="1">
      <c r="A287" s="144"/>
      <c r="B287" s="331">
        <v>87089200</v>
      </c>
      <c r="C287" s="332" t="s">
        <v>73</v>
      </c>
      <c r="D287" s="333">
        <v>510170.18</v>
      </c>
      <c r="E287" s="334">
        <v>52948.94</v>
      </c>
      <c r="F287" s="335">
        <v>9.635134905439088</v>
      </c>
    </row>
    <row r="288" spans="1:6" ht="12.75" customHeight="1">
      <c r="A288" s="144"/>
      <c r="B288" s="331">
        <v>85392910</v>
      </c>
      <c r="C288" s="332" t="s">
        <v>201</v>
      </c>
      <c r="D288" s="333">
        <v>494755.91</v>
      </c>
      <c r="E288" s="334">
        <v>11007.556999999999</v>
      </c>
      <c r="F288" s="335">
        <v>44.946931458088294</v>
      </c>
    </row>
    <row r="289" spans="1:6" ht="12.75" customHeight="1">
      <c r="A289" s="144"/>
      <c r="B289" s="331">
        <v>85122019</v>
      </c>
      <c r="C289" s="332" t="s">
        <v>34</v>
      </c>
      <c r="D289" s="333">
        <v>477879.44</v>
      </c>
      <c r="E289" s="334">
        <v>50628.004</v>
      </c>
      <c r="F289" s="335">
        <v>9.439033780593048</v>
      </c>
    </row>
    <row r="290" spans="1:6" ht="12.75" customHeight="1">
      <c r="A290" s="144"/>
      <c r="B290" s="331">
        <v>73202010</v>
      </c>
      <c r="C290" s="332" t="s">
        <v>171</v>
      </c>
      <c r="D290" s="333">
        <v>461987.48</v>
      </c>
      <c r="E290" s="334">
        <v>41144.6</v>
      </c>
      <c r="F290" s="335">
        <v>11.228386714173913</v>
      </c>
    </row>
    <row r="291" spans="1:6" ht="12.75" customHeight="1">
      <c r="A291" s="144"/>
      <c r="B291" s="331">
        <v>87082992</v>
      </c>
      <c r="C291" s="332" t="s">
        <v>68</v>
      </c>
      <c r="D291" s="333">
        <v>452089.34</v>
      </c>
      <c r="E291" s="334">
        <v>49716.36</v>
      </c>
      <c r="F291" s="335">
        <v>9.093371678859837</v>
      </c>
    </row>
    <row r="292" spans="1:6" ht="12.75" customHeight="1">
      <c r="A292" s="144"/>
      <c r="B292" s="331">
        <v>84099920</v>
      </c>
      <c r="C292" s="332" t="s">
        <v>192</v>
      </c>
      <c r="D292" s="333">
        <v>353128.63</v>
      </c>
      <c r="E292" s="334">
        <v>38833.81</v>
      </c>
      <c r="F292" s="335">
        <v>9.093329498187277</v>
      </c>
    </row>
    <row r="293" spans="1:6" ht="12.75" customHeight="1">
      <c r="A293" s="144"/>
      <c r="B293" s="331">
        <v>84099915</v>
      </c>
      <c r="C293" s="332" t="s">
        <v>189</v>
      </c>
      <c r="D293" s="333">
        <v>345197.79</v>
      </c>
      <c r="E293" s="334">
        <v>41485.32</v>
      </c>
      <c r="F293" s="335">
        <v>8.320962451296024</v>
      </c>
    </row>
    <row r="294" spans="1:6" ht="12.75" customHeight="1">
      <c r="A294" s="144"/>
      <c r="B294" s="331">
        <v>90328924</v>
      </c>
      <c r="C294" s="332" t="s">
        <v>16</v>
      </c>
      <c r="D294" s="333">
        <v>325763.49</v>
      </c>
      <c r="E294" s="334">
        <v>30117.828999999998</v>
      </c>
      <c r="F294" s="335">
        <v>10.816300537465699</v>
      </c>
    </row>
    <row r="295" spans="1:6" ht="12.75" customHeight="1">
      <c r="A295" s="144"/>
      <c r="B295" s="331">
        <v>85122021</v>
      </c>
      <c r="C295" s="332" t="s">
        <v>58</v>
      </c>
      <c r="D295" s="333">
        <v>309356.87</v>
      </c>
      <c r="E295" s="334">
        <v>32026.996</v>
      </c>
      <c r="F295" s="335">
        <v>9.65925339985055</v>
      </c>
    </row>
    <row r="296" spans="1:6" ht="12.75" customHeight="1">
      <c r="A296" s="144"/>
      <c r="B296" s="331">
        <v>84213920</v>
      </c>
      <c r="C296" s="332" t="s">
        <v>42</v>
      </c>
      <c r="D296" s="333">
        <v>296594.87</v>
      </c>
      <c r="E296" s="334">
        <v>25655.573</v>
      </c>
      <c r="F296" s="335">
        <v>11.56064103499072</v>
      </c>
    </row>
    <row r="297" spans="1:6" ht="12.75" customHeight="1">
      <c r="A297" s="144"/>
      <c r="B297" s="331">
        <v>90299010</v>
      </c>
      <c r="C297" s="332" t="s">
        <v>76</v>
      </c>
      <c r="D297" s="333">
        <v>283257.34</v>
      </c>
      <c r="E297" s="334">
        <v>23299.9</v>
      </c>
      <c r="F297" s="335">
        <v>12.157019558023855</v>
      </c>
    </row>
    <row r="298" spans="1:6" ht="12.75" customHeight="1">
      <c r="A298" s="144"/>
      <c r="B298" s="331">
        <v>87082994</v>
      </c>
      <c r="C298" s="332" t="s">
        <v>70</v>
      </c>
      <c r="D298" s="333">
        <v>272938</v>
      </c>
      <c r="E298" s="334">
        <v>31071.67</v>
      </c>
      <c r="F298" s="335">
        <v>8.784143240450224</v>
      </c>
    </row>
    <row r="299" spans="1:6" ht="12.75" customHeight="1">
      <c r="A299" s="144"/>
      <c r="B299" s="331">
        <v>85118010</v>
      </c>
      <c r="C299" s="332" t="s">
        <v>54</v>
      </c>
      <c r="D299" s="333">
        <v>266881.63</v>
      </c>
      <c r="E299" s="334">
        <v>19697.905</v>
      </c>
      <c r="F299" s="335">
        <v>13.54873170522449</v>
      </c>
    </row>
    <row r="300" spans="1:6" ht="12.75" customHeight="1">
      <c r="A300" s="144"/>
      <c r="B300" s="331">
        <v>85111000</v>
      </c>
      <c r="C300" s="332" t="s">
        <v>48</v>
      </c>
      <c r="D300" s="333">
        <v>241222.98</v>
      </c>
      <c r="E300" s="334">
        <v>11213.385999999999</v>
      </c>
      <c r="F300" s="335">
        <v>21.51205532387809</v>
      </c>
    </row>
    <row r="301" spans="1:6" ht="12.75" customHeight="1">
      <c r="A301" s="144"/>
      <c r="B301" s="331">
        <v>85392990</v>
      </c>
      <c r="C301" s="332" t="s">
        <v>202</v>
      </c>
      <c r="D301" s="333">
        <v>235619.47</v>
      </c>
      <c r="E301" s="334">
        <v>5135.206</v>
      </c>
      <c r="F301" s="335">
        <v>45.883158338730716</v>
      </c>
    </row>
    <row r="302" spans="1:6" ht="12.75" customHeight="1">
      <c r="A302" s="144"/>
      <c r="B302" s="331">
        <v>73201000</v>
      </c>
      <c r="C302" s="332" t="s">
        <v>35</v>
      </c>
      <c r="D302" s="333">
        <v>215049.21</v>
      </c>
      <c r="E302" s="334">
        <v>42921.48</v>
      </c>
      <c r="F302" s="335">
        <v>5.010293447476648</v>
      </c>
    </row>
    <row r="303" spans="1:6" ht="12.75" customHeight="1">
      <c r="A303" s="144"/>
      <c r="B303" s="331">
        <v>84099117</v>
      </c>
      <c r="C303" s="332" t="s">
        <v>180</v>
      </c>
      <c r="D303" s="333">
        <v>181110.24</v>
      </c>
      <c r="E303" s="334">
        <v>21023.31</v>
      </c>
      <c r="F303" s="335">
        <v>8.614734787243302</v>
      </c>
    </row>
    <row r="304" spans="1:6" ht="12.75" customHeight="1">
      <c r="A304" s="144"/>
      <c r="B304" s="331">
        <v>84082020</v>
      </c>
      <c r="C304" s="332" t="s">
        <v>21</v>
      </c>
      <c r="D304" s="333">
        <v>180427.05</v>
      </c>
      <c r="E304" s="334">
        <v>11858.31</v>
      </c>
      <c r="F304" s="335">
        <v>15.215241463581235</v>
      </c>
    </row>
    <row r="305" spans="1:6" ht="12.75" customHeight="1">
      <c r="A305" s="144"/>
      <c r="B305" s="331">
        <v>85118090</v>
      </c>
      <c r="C305" s="332" t="s">
        <v>34</v>
      </c>
      <c r="D305" s="333">
        <v>157692.31</v>
      </c>
      <c r="E305" s="334">
        <v>11037.196999999998</v>
      </c>
      <c r="F305" s="335">
        <v>14.28735121788621</v>
      </c>
    </row>
    <row r="306" spans="1:6" ht="12.75" customHeight="1">
      <c r="A306" s="144"/>
      <c r="B306" s="331">
        <v>91040000</v>
      </c>
      <c r="C306" s="332" t="s">
        <v>19</v>
      </c>
      <c r="D306" s="333">
        <v>150453</v>
      </c>
      <c r="E306" s="334">
        <v>15706.164999999999</v>
      </c>
      <c r="F306" s="335">
        <v>9.579232104081424</v>
      </c>
    </row>
    <row r="307" spans="1:6" ht="12.75" customHeight="1">
      <c r="A307" s="144"/>
      <c r="B307" s="331">
        <v>84099911</v>
      </c>
      <c r="C307" s="332" t="s">
        <v>185</v>
      </c>
      <c r="D307" s="333">
        <v>124757.46</v>
      </c>
      <c r="E307" s="334">
        <v>7966.9</v>
      </c>
      <c r="F307" s="335">
        <v>15.659473571903753</v>
      </c>
    </row>
    <row r="308" spans="1:6" ht="12.75" customHeight="1">
      <c r="A308" s="144"/>
      <c r="B308" s="331">
        <v>84099914</v>
      </c>
      <c r="C308" s="332" t="s">
        <v>188</v>
      </c>
      <c r="D308" s="333">
        <v>109906.96</v>
      </c>
      <c r="E308" s="334">
        <v>7164.89</v>
      </c>
      <c r="F308" s="335">
        <v>15.339657691883616</v>
      </c>
    </row>
    <row r="309" spans="1:6" ht="12.75" customHeight="1">
      <c r="A309" s="144"/>
      <c r="B309" s="331">
        <v>84099916</v>
      </c>
      <c r="C309" s="332" t="s">
        <v>190</v>
      </c>
      <c r="D309" s="333">
        <v>97265.33</v>
      </c>
      <c r="E309" s="334">
        <v>10084.36</v>
      </c>
      <c r="F309" s="335">
        <v>9.645166376448282</v>
      </c>
    </row>
    <row r="310" spans="1:6" ht="12.75" customHeight="1">
      <c r="A310" s="144"/>
      <c r="B310" s="331">
        <v>84082090</v>
      </c>
      <c r="C310" s="332" t="s">
        <v>34</v>
      </c>
      <c r="D310" s="333">
        <v>72627.44</v>
      </c>
      <c r="E310" s="334">
        <v>1882.265</v>
      </c>
      <c r="F310" s="335">
        <v>38.58513014904915</v>
      </c>
    </row>
    <row r="311" spans="1:6" ht="12.75" customHeight="1">
      <c r="A311" s="144"/>
      <c r="B311" s="331">
        <v>84099116</v>
      </c>
      <c r="C311" s="332" t="s">
        <v>179</v>
      </c>
      <c r="D311" s="333">
        <v>62892.78</v>
      </c>
      <c r="E311" s="334">
        <v>5186.95</v>
      </c>
      <c r="F311" s="335">
        <v>12.125194960429539</v>
      </c>
    </row>
    <row r="312" spans="1:6" ht="12.75" customHeight="1">
      <c r="A312" s="144"/>
      <c r="B312" s="331">
        <v>84089090</v>
      </c>
      <c r="C312" s="332" t="s">
        <v>33</v>
      </c>
      <c r="D312" s="333">
        <v>61882.7</v>
      </c>
      <c r="E312" s="334">
        <v>189.558</v>
      </c>
      <c r="F312" s="335">
        <v>326.4578651389021</v>
      </c>
    </row>
    <row r="313" spans="1:6" ht="12.75" customHeight="1">
      <c r="A313" s="144"/>
      <c r="B313" s="331">
        <v>90328921</v>
      </c>
      <c r="C313" s="332" t="s">
        <v>13</v>
      </c>
      <c r="D313" s="333">
        <v>53644.57</v>
      </c>
      <c r="E313" s="334">
        <v>4185.6320000000005</v>
      </c>
      <c r="F313" s="335">
        <v>12.816360826752087</v>
      </c>
    </row>
    <row r="314" spans="1:6" ht="12.75" customHeight="1">
      <c r="A314" s="144"/>
      <c r="B314" s="331">
        <v>85119000</v>
      </c>
      <c r="C314" s="332" t="s">
        <v>40</v>
      </c>
      <c r="D314" s="333">
        <v>51652</v>
      </c>
      <c r="E314" s="334">
        <v>2201.16</v>
      </c>
      <c r="F314" s="335">
        <v>23.46580893710589</v>
      </c>
    </row>
    <row r="315" spans="1:6" ht="12.75" customHeight="1">
      <c r="A315" s="144"/>
      <c r="B315" s="331">
        <v>84099120</v>
      </c>
      <c r="C315" s="332" t="s">
        <v>181</v>
      </c>
      <c r="D315" s="333">
        <v>48881.63</v>
      </c>
      <c r="E315" s="334">
        <v>2067.61</v>
      </c>
      <c r="F315" s="335">
        <v>23.641610361721984</v>
      </c>
    </row>
    <row r="316" spans="1:6" ht="12.75" customHeight="1">
      <c r="A316" s="144"/>
      <c r="B316" s="331">
        <v>87089412</v>
      </c>
      <c r="C316" s="332" t="s">
        <v>8</v>
      </c>
      <c r="D316" s="333">
        <v>45473.06</v>
      </c>
      <c r="E316" s="334">
        <v>2205.16</v>
      </c>
      <c r="F316" s="335">
        <v>20.621206624462623</v>
      </c>
    </row>
    <row r="317" spans="1:6" ht="12.75" customHeight="1">
      <c r="A317" s="144"/>
      <c r="B317" s="331">
        <v>87082100</v>
      </c>
      <c r="C317" s="332" t="s">
        <v>66</v>
      </c>
      <c r="D317" s="333">
        <v>44092.68</v>
      </c>
      <c r="E317" s="334">
        <v>1910.29</v>
      </c>
      <c r="F317" s="335">
        <v>23.081668228384174</v>
      </c>
    </row>
    <row r="318" spans="1:6" ht="12.75" customHeight="1">
      <c r="A318" s="144"/>
      <c r="B318" s="331">
        <v>84099111</v>
      </c>
      <c r="C318" s="332" t="s">
        <v>174</v>
      </c>
      <c r="D318" s="333">
        <v>38473.95</v>
      </c>
      <c r="E318" s="334">
        <v>1480.85</v>
      </c>
      <c r="F318" s="335">
        <v>25.980990647263397</v>
      </c>
    </row>
    <row r="319" spans="1:6" ht="12.75" customHeight="1">
      <c r="A319" s="144"/>
      <c r="B319" s="331">
        <v>84099114</v>
      </c>
      <c r="C319" s="332" t="s">
        <v>177</v>
      </c>
      <c r="D319" s="333">
        <v>29473.39</v>
      </c>
      <c r="E319" s="334">
        <v>1032.56</v>
      </c>
      <c r="F319" s="335">
        <v>28.54399744324785</v>
      </c>
    </row>
    <row r="320" spans="1:6" ht="12.75" customHeight="1">
      <c r="A320" s="144"/>
      <c r="B320" s="331">
        <v>85319000</v>
      </c>
      <c r="C320" s="332" t="s">
        <v>40</v>
      </c>
      <c r="D320" s="333">
        <v>23659.88</v>
      </c>
      <c r="E320" s="334">
        <v>449.65</v>
      </c>
      <c r="F320" s="335">
        <v>52.618436561770274</v>
      </c>
    </row>
    <row r="321" spans="1:6" ht="12.75" customHeight="1">
      <c r="A321" s="144"/>
      <c r="B321" s="331">
        <v>87169090</v>
      </c>
      <c r="C321" s="332" t="s">
        <v>11</v>
      </c>
      <c r="D321" s="333">
        <v>23213.81</v>
      </c>
      <c r="E321" s="334">
        <v>1256.52</v>
      </c>
      <c r="F321" s="335">
        <v>18.474684048005603</v>
      </c>
    </row>
    <row r="322" spans="1:6" ht="12.75" customHeight="1">
      <c r="A322" s="144"/>
      <c r="B322" s="331">
        <v>84099917</v>
      </c>
      <c r="C322" s="332" t="s">
        <v>191</v>
      </c>
      <c r="D322" s="333">
        <v>19722.45</v>
      </c>
      <c r="E322" s="334">
        <v>246.48</v>
      </c>
      <c r="F322" s="335">
        <v>80.01643135345668</v>
      </c>
    </row>
    <row r="323" spans="1:6" ht="12.75" customHeight="1">
      <c r="A323" s="144"/>
      <c r="B323" s="331">
        <v>85071000</v>
      </c>
      <c r="C323" s="332" t="s">
        <v>26</v>
      </c>
      <c r="D323" s="333">
        <v>19460.05</v>
      </c>
      <c r="E323" s="334">
        <v>1727.75</v>
      </c>
      <c r="F323" s="335">
        <v>11.263232527854145</v>
      </c>
    </row>
    <row r="324" spans="1:6" ht="12.75" customHeight="1">
      <c r="A324" s="144"/>
      <c r="B324" s="331">
        <v>84099930</v>
      </c>
      <c r="C324" s="332" t="s">
        <v>193</v>
      </c>
      <c r="D324" s="333">
        <v>18438.06</v>
      </c>
      <c r="E324" s="334">
        <v>2641.51</v>
      </c>
      <c r="F324" s="335">
        <v>6.980121218545453</v>
      </c>
    </row>
    <row r="325" spans="1:6" ht="12.75" customHeight="1">
      <c r="A325" s="144"/>
      <c r="B325" s="331">
        <v>85311090</v>
      </c>
      <c r="C325" s="332" t="s">
        <v>34</v>
      </c>
      <c r="D325" s="333">
        <v>17620.44</v>
      </c>
      <c r="E325" s="334">
        <v>677.546</v>
      </c>
      <c r="F325" s="335">
        <v>26.00626378135211</v>
      </c>
    </row>
    <row r="326" spans="1:6" ht="12.75" customHeight="1">
      <c r="A326" s="144"/>
      <c r="B326" s="331">
        <v>94012000</v>
      </c>
      <c r="C326" s="332" t="s">
        <v>77</v>
      </c>
      <c r="D326" s="333">
        <v>10129.8</v>
      </c>
      <c r="E326" s="334">
        <v>639.09</v>
      </c>
      <c r="F326" s="335">
        <v>15.85034971600244</v>
      </c>
    </row>
    <row r="327" spans="1:6" ht="12.75" customHeight="1">
      <c r="A327" s="144"/>
      <c r="B327" s="331">
        <v>85122029</v>
      </c>
      <c r="C327" s="332" t="s">
        <v>34</v>
      </c>
      <c r="D327" s="333">
        <v>9505.99</v>
      </c>
      <c r="E327" s="334">
        <v>544.31</v>
      </c>
      <c r="F327" s="335">
        <v>17.464294244088848</v>
      </c>
    </row>
    <row r="328" spans="1:6" ht="12.75" customHeight="1">
      <c r="A328" s="144"/>
      <c r="B328" s="331">
        <v>84831030</v>
      </c>
      <c r="C328" s="332" t="s">
        <v>45</v>
      </c>
      <c r="D328" s="333">
        <v>5796.2</v>
      </c>
      <c r="E328" s="334">
        <v>241.30600000000004</v>
      </c>
      <c r="F328" s="335">
        <v>24.020123826179205</v>
      </c>
    </row>
    <row r="329" spans="1:6" ht="12.75" customHeight="1">
      <c r="A329" s="144"/>
      <c r="B329" s="331">
        <v>85115090</v>
      </c>
      <c r="C329" s="332" t="s">
        <v>34</v>
      </c>
      <c r="D329" s="333">
        <v>4530.02</v>
      </c>
      <c r="E329" s="334">
        <v>87.93</v>
      </c>
      <c r="F329" s="335">
        <v>51.5184806095758</v>
      </c>
    </row>
    <row r="330" spans="1:6" ht="12.75" customHeight="1">
      <c r="A330" s="144"/>
      <c r="B330" s="331">
        <v>73151210</v>
      </c>
      <c r="C330" s="332" t="s">
        <v>170</v>
      </c>
      <c r="D330" s="333">
        <v>4280.66</v>
      </c>
      <c r="E330" s="334">
        <v>79.23</v>
      </c>
      <c r="F330" s="335">
        <v>54.028272119146784</v>
      </c>
    </row>
    <row r="331" spans="1:6" ht="12.75" customHeight="1">
      <c r="A331" s="144"/>
      <c r="B331" s="331">
        <v>84079000</v>
      </c>
      <c r="C331" s="332" t="s">
        <v>37</v>
      </c>
      <c r="D331" s="333">
        <v>3564.51</v>
      </c>
      <c r="E331" s="334">
        <v>65.18</v>
      </c>
      <c r="F331" s="335">
        <v>54.68717397974839</v>
      </c>
    </row>
    <row r="332" spans="1:6" ht="12.75" customHeight="1">
      <c r="A332" s="144"/>
      <c r="B332" s="331">
        <v>84082030</v>
      </c>
      <c r="C332" s="332" t="s">
        <v>22</v>
      </c>
      <c r="D332" s="333">
        <v>3531.34</v>
      </c>
      <c r="E332" s="334">
        <v>153</v>
      </c>
      <c r="F332" s="335">
        <v>23.080653594771242</v>
      </c>
    </row>
    <row r="333" spans="1:6" ht="12.75" customHeight="1">
      <c r="A333" s="144"/>
      <c r="B333" s="331">
        <v>84148022</v>
      </c>
      <c r="C333" s="332" t="s">
        <v>24</v>
      </c>
      <c r="D333" s="333">
        <v>2332.24</v>
      </c>
      <c r="E333" s="334">
        <v>123.275</v>
      </c>
      <c r="F333" s="335">
        <v>18.919002230784827</v>
      </c>
    </row>
    <row r="334" spans="1:6" ht="12.75" customHeight="1">
      <c r="A334" s="144"/>
      <c r="B334" s="331">
        <v>85113010</v>
      </c>
      <c r="C334" s="332" t="s">
        <v>50</v>
      </c>
      <c r="D334" s="333">
        <v>2308.96</v>
      </c>
      <c r="E334" s="334">
        <v>71.37599999999999</v>
      </c>
      <c r="F334" s="335">
        <v>32.34924904729882</v>
      </c>
    </row>
    <row r="335" spans="1:6" ht="12.75" customHeight="1">
      <c r="A335" s="144"/>
      <c r="B335" s="331">
        <v>84099140</v>
      </c>
      <c r="C335" s="332" t="s">
        <v>183</v>
      </c>
      <c r="D335" s="333">
        <v>2250.56</v>
      </c>
      <c r="E335" s="334">
        <v>10.77</v>
      </c>
      <c r="F335" s="335">
        <v>208.9656453110492</v>
      </c>
    </row>
    <row r="336" spans="1:6" ht="12.75" customHeight="1">
      <c r="A336" s="144"/>
      <c r="B336" s="331">
        <v>85272900</v>
      </c>
      <c r="C336" s="332" t="s">
        <v>34</v>
      </c>
      <c r="D336" s="333">
        <v>2188.28</v>
      </c>
      <c r="E336" s="334">
        <v>101.77</v>
      </c>
      <c r="F336" s="335">
        <v>21.502210867642727</v>
      </c>
    </row>
    <row r="337" spans="1:6" ht="12.75" customHeight="1">
      <c r="A337" s="144"/>
      <c r="B337" s="331">
        <v>87082914</v>
      </c>
      <c r="C337" s="332" t="s">
        <v>70</v>
      </c>
      <c r="D337" s="333">
        <v>1847.25</v>
      </c>
      <c r="E337" s="334">
        <v>87.75</v>
      </c>
      <c r="F337" s="335">
        <v>21.05128205128205</v>
      </c>
    </row>
    <row r="338" spans="1:6" ht="12.75" customHeight="1">
      <c r="A338" s="144"/>
      <c r="B338" s="331">
        <v>87082919</v>
      </c>
      <c r="C338" s="332" t="s">
        <v>32</v>
      </c>
      <c r="D338" s="333">
        <v>1260.55</v>
      </c>
      <c r="E338" s="334">
        <v>64.28</v>
      </c>
      <c r="F338" s="335">
        <v>19.610298693217175</v>
      </c>
    </row>
    <row r="339" spans="1:6" ht="12.75" customHeight="1">
      <c r="A339" s="144"/>
      <c r="B339" s="331">
        <v>87082913</v>
      </c>
      <c r="C339" s="332" t="s">
        <v>69</v>
      </c>
      <c r="D339" s="333">
        <v>1240.49</v>
      </c>
      <c r="E339" s="334">
        <v>40.35</v>
      </c>
      <c r="F339" s="335">
        <v>30.743246592317224</v>
      </c>
    </row>
    <row r="340" spans="1:6" ht="12.75" customHeight="1">
      <c r="A340" s="144"/>
      <c r="B340" s="331">
        <v>87082912</v>
      </c>
      <c r="C340" s="332" t="s">
        <v>68</v>
      </c>
      <c r="D340" s="333">
        <v>879.32</v>
      </c>
      <c r="E340" s="334">
        <v>31.44</v>
      </c>
      <c r="F340" s="335">
        <v>27.96819338422392</v>
      </c>
    </row>
    <row r="341" spans="1:6" ht="12.75" customHeight="1">
      <c r="A341" s="144"/>
      <c r="B341" s="331">
        <v>84831040</v>
      </c>
      <c r="C341" s="332" t="s">
        <v>46</v>
      </c>
      <c r="D341" s="333">
        <v>717.58</v>
      </c>
      <c r="E341" s="334">
        <v>2.51</v>
      </c>
      <c r="F341" s="335">
        <v>285.8884462151395</v>
      </c>
    </row>
    <row r="342" spans="1:6" ht="12.75" customHeight="1">
      <c r="A342" s="144"/>
      <c r="B342" s="331">
        <v>87082911</v>
      </c>
      <c r="C342" s="332" t="s">
        <v>67</v>
      </c>
      <c r="D342" s="333">
        <v>436.04</v>
      </c>
      <c r="E342" s="334">
        <v>51.75</v>
      </c>
      <c r="F342" s="335">
        <v>8.425893719806764</v>
      </c>
    </row>
    <row r="343" spans="1:6" ht="12.75" customHeight="1">
      <c r="A343" s="144"/>
      <c r="B343" s="331">
        <v>85112090</v>
      </c>
      <c r="C343" s="332" t="s">
        <v>32</v>
      </c>
      <c r="D343" s="333">
        <v>375.17</v>
      </c>
      <c r="E343" s="334">
        <v>10.9</v>
      </c>
      <c r="F343" s="335">
        <v>34.419266055045874</v>
      </c>
    </row>
    <row r="344" spans="1:6" ht="12.75" customHeight="1">
      <c r="A344" s="144"/>
      <c r="B344" s="331">
        <v>84833010</v>
      </c>
      <c r="C344" s="332" t="s">
        <v>47</v>
      </c>
      <c r="D344" s="333">
        <v>331.44</v>
      </c>
      <c r="E344" s="334">
        <v>4.4879999999999995</v>
      </c>
      <c r="F344" s="335">
        <v>73.85026737967915</v>
      </c>
    </row>
    <row r="345" spans="1:6" ht="12.75" customHeight="1">
      <c r="A345" s="144"/>
      <c r="B345" s="331">
        <v>85118020</v>
      </c>
      <c r="C345" s="332" t="s">
        <v>55</v>
      </c>
      <c r="D345" s="333">
        <v>172.42</v>
      </c>
      <c r="E345" s="334">
        <v>23.985</v>
      </c>
      <c r="F345" s="335">
        <v>7.188659578903481</v>
      </c>
    </row>
    <row r="346" spans="1:6" ht="12.75" customHeight="1">
      <c r="A346" s="144"/>
      <c r="B346" s="331">
        <v>87089411</v>
      </c>
      <c r="C346" s="332" t="s">
        <v>7</v>
      </c>
      <c r="D346" s="333">
        <v>146.79</v>
      </c>
      <c r="E346" s="334">
        <v>4.04</v>
      </c>
      <c r="F346" s="335">
        <v>36.33415841584158</v>
      </c>
    </row>
    <row r="347" spans="1:6" ht="12.75" customHeight="1">
      <c r="A347" s="144"/>
      <c r="B347" s="331">
        <v>85391010</v>
      </c>
      <c r="C347" s="332" t="s">
        <v>199</v>
      </c>
      <c r="D347" s="333">
        <v>135.08</v>
      </c>
      <c r="E347" s="334">
        <v>2.76</v>
      </c>
      <c r="F347" s="335">
        <v>48.94202898550726</v>
      </c>
    </row>
    <row r="348" spans="1:6" ht="12.75" customHeight="1">
      <c r="A348" s="144"/>
      <c r="B348" s="331">
        <v>85391090</v>
      </c>
      <c r="C348" s="332" t="s">
        <v>200</v>
      </c>
      <c r="D348" s="333">
        <v>92.39</v>
      </c>
      <c r="E348" s="334">
        <v>3.2</v>
      </c>
      <c r="F348" s="335">
        <v>28.871875</v>
      </c>
    </row>
    <row r="349" spans="1:6" ht="12.75" customHeight="1" thickBot="1">
      <c r="A349" s="145"/>
      <c r="B349" s="345" t="s">
        <v>280</v>
      </c>
      <c r="C349" s="337"/>
      <c r="D349" s="338">
        <v>286723320.1299999</v>
      </c>
      <c r="E349" s="339">
        <v>29519698.31999998</v>
      </c>
      <c r="F349" s="340"/>
    </row>
    <row r="350" spans="1:7" ht="12.75" customHeight="1">
      <c r="A350" s="148" t="s">
        <v>130</v>
      </c>
      <c r="B350" s="326">
        <v>87084090</v>
      </c>
      <c r="C350" s="327" t="s">
        <v>203</v>
      </c>
      <c r="D350" s="328">
        <v>117912163.92</v>
      </c>
      <c r="E350" s="329">
        <v>6665117.279999999</v>
      </c>
      <c r="F350" s="330">
        <v>17.690936103077846</v>
      </c>
      <c r="G350" s="32">
        <f>D350</f>
        <v>117912163.92</v>
      </c>
    </row>
    <row r="351" spans="1:7" ht="12.75" customHeight="1">
      <c r="A351" s="144"/>
      <c r="B351" s="331">
        <v>84099912</v>
      </c>
      <c r="C351" s="332" t="s">
        <v>186</v>
      </c>
      <c r="D351" s="333">
        <v>68516531.39</v>
      </c>
      <c r="E351" s="334">
        <v>4141335.22</v>
      </c>
      <c r="F351" s="335">
        <v>16.544550911770912</v>
      </c>
      <c r="G351" s="32">
        <f>D351</f>
        <v>68516531.39</v>
      </c>
    </row>
    <row r="352" spans="1:7" s="24" customFormat="1" ht="12.75" customHeight="1">
      <c r="A352" s="301"/>
      <c r="B352" s="352">
        <v>87089990</v>
      </c>
      <c r="C352" s="353" t="s">
        <v>10</v>
      </c>
      <c r="D352" s="354">
        <v>30161204.599999998</v>
      </c>
      <c r="E352" s="355">
        <v>1707585.53</v>
      </c>
      <c r="F352" s="335">
        <v>17.6630710849371</v>
      </c>
      <c r="G352" s="32">
        <f>D352</f>
        <v>30161204.599999998</v>
      </c>
    </row>
    <row r="353" spans="1:7" ht="13.5" customHeight="1">
      <c r="A353" s="148"/>
      <c r="B353" s="326">
        <v>84812090</v>
      </c>
      <c r="C353" s="327" t="s">
        <v>197</v>
      </c>
      <c r="D353" s="328">
        <v>14796053.37</v>
      </c>
      <c r="E353" s="329">
        <v>814775.04</v>
      </c>
      <c r="F353" s="330">
        <v>18.159679228759877</v>
      </c>
      <c r="G353" s="32">
        <f>D353</f>
        <v>14796053.37</v>
      </c>
    </row>
    <row r="354" spans="1:7" ht="12.75" customHeight="1">
      <c r="A354" s="144"/>
      <c r="B354" s="331">
        <v>90328929</v>
      </c>
      <c r="C354" s="332" t="s">
        <v>18</v>
      </c>
      <c r="D354" s="333">
        <v>8152418.5</v>
      </c>
      <c r="E354" s="334">
        <v>427691.616</v>
      </c>
      <c r="F354" s="335">
        <v>19.061440989294493</v>
      </c>
      <c r="G354" s="32">
        <f>D354</f>
        <v>8152418.5</v>
      </c>
    </row>
    <row r="355" spans="1:7" ht="12.75" customHeight="1">
      <c r="A355" s="144"/>
      <c r="B355" s="331">
        <v>90328925</v>
      </c>
      <c r="C355" s="332" t="s">
        <v>17</v>
      </c>
      <c r="D355" s="333">
        <v>4853953.64</v>
      </c>
      <c r="E355" s="334">
        <v>270068.08700000006</v>
      </c>
      <c r="F355" s="335">
        <v>17.973073730847727</v>
      </c>
      <c r="G355" s="32">
        <v>34482233</v>
      </c>
    </row>
    <row r="356" spans="1:7" ht="12.75" customHeight="1">
      <c r="A356" s="144"/>
      <c r="B356" s="331">
        <v>84212300</v>
      </c>
      <c r="C356" s="332" t="s">
        <v>25</v>
      </c>
      <c r="D356" s="333">
        <v>3552759.51</v>
      </c>
      <c r="E356" s="334">
        <v>117245.21899999998</v>
      </c>
      <c r="F356" s="335">
        <v>30.301956363781454</v>
      </c>
      <c r="G356" s="32">
        <f>D454</f>
        <v>274020605.15999997</v>
      </c>
    </row>
    <row r="357" spans="1:7" ht="12.75" customHeight="1">
      <c r="A357" s="144"/>
      <c r="B357" s="331">
        <v>84073490</v>
      </c>
      <c r="C357" s="332" t="s">
        <v>172</v>
      </c>
      <c r="D357" s="333">
        <v>3312444.39</v>
      </c>
      <c r="E357" s="334">
        <v>184020.22</v>
      </c>
      <c r="F357" s="335">
        <v>18.000437071534858</v>
      </c>
      <c r="G357" s="32"/>
    </row>
    <row r="358" spans="1:6" ht="12.75" customHeight="1">
      <c r="A358" s="144"/>
      <c r="B358" s="331">
        <v>87082999</v>
      </c>
      <c r="C358" s="332" t="s">
        <v>32</v>
      </c>
      <c r="D358" s="333">
        <v>2390904.15</v>
      </c>
      <c r="E358" s="334">
        <v>96621.77</v>
      </c>
      <c r="F358" s="335">
        <v>24.744983972038597</v>
      </c>
    </row>
    <row r="359" spans="1:6" ht="12.75" customHeight="1">
      <c r="A359" s="144"/>
      <c r="B359" s="331">
        <v>90328923</v>
      </c>
      <c r="C359" s="332" t="s">
        <v>15</v>
      </c>
      <c r="D359" s="333">
        <v>2227050.6</v>
      </c>
      <c r="E359" s="334">
        <v>126491.04800000001</v>
      </c>
      <c r="F359" s="335">
        <v>17.60638903078738</v>
      </c>
    </row>
    <row r="360" spans="1:6" ht="12.75" customHeight="1">
      <c r="A360" s="144"/>
      <c r="B360" s="331">
        <v>84099990</v>
      </c>
      <c r="C360" s="332" t="s">
        <v>194</v>
      </c>
      <c r="D360" s="333">
        <v>1565457.81</v>
      </c>
      <c r="E360" s="334">
        <v>67457.9</v>
      </c>
      <c r="F360" s="335">
        <v>23.206441499068312</v>
      </c>
    </row>
    <row r="361" spans="1:6" ht="12.75" customHeight="1">
      <c r="A361" s="144"/>
      <c r="B361" s="331">
        <v>87088000</v>
      </c>
      <c r="C361" s="332" t="s">
        <v>71</v>
      </c>
      <c r="D361" s="333">
        <v>1369694.7</v>
      </c>
      <c r="E361" s="334">
        <v>74312.33</v>
      </c>
      <c r="F361" s="335">
        <v>18.43159405713695</v>
      </c>
    </row>
    <row r="362" spans="1:6" ht="12.75" customHeight="1">
      <c r="A362" s="144"/>
      <c r="B362" s="331">
        <v>85111000</v>
      </c>
      <c r="C362" s="332" t="s">
        <v>48</v>
      </c>
      <c r="D362" s="333">
        <v>1351858.3</v>
      </c>
      <c r="E362" s="334">
        <v>50898.646</v>
      </c>
      <c r="F362" s="335">
        <v>26.559808683319396</v>
      </c>
    </row>
    <row r="363" spans="1:6" ht="12.75" customHeight="1">
      <c r="A363" s="144"/>
      <c r="B363" s="331">
        <v>84213100</v>
      </c>
      <c r="C363" s="332" t="s">
        <v>41</v>
      </c>
      <c r="D363" s="333">
        <v>1311009.68</v>
      </c>
      <c r="E363" s="334">
        <v>49259.017</v>
      </c>
      <c r="F363" s="335">
        <v>26.61461311743188</v>
      </c>
    </row>
    <row r="364" spans="1:6" ht="12.75" customHeight="1">
      <c r="A364" s="144"/>
      <c r="B364" s="331">
        <v>84213920</v>
      </c>
      <c r="C364" s="332" t="s">
        <v>42</v>
      </c>
      <c r="D364" s="333">
        <v>1146832.04</v>
      </c>
      <c r="E364" s="334">
        <v>64890.117</v>
      </c>
      <c r="F364" s="335">
        <v>17.673446944162546</v>
      </c>
    </row>
    <row r="365" spans="1:6" ht="12.75" customHeight="1">
      <c r="A365" s="144"/>
      <c r="B365" s="331">
        <v>84099913</v>
      </c>
      <c r="C365" s="332" t="s">
        <v>187</v>
      </c>
      <c r="D365" s="333">
        <v>1108970.49</v>
      </c>
      <c r="E365" s="334">
        <v>32877.6</v>
      </c>
      <c r="F365" s="335">
        <v>33.73027502007446</v>
      </c>
    </row>
    <row r="366" spans="1:6" ht="12.75" customHeight="1">
      <c r="A366" s="144"/>
      <c r="B366" s="331">
        <v>84099190</v>
      </c>
      <c r="C366" s="332" t="s">
        <v>184</v>
      </c>
      <c r="D366" s="333">
        <v>993564.33</v>
      </c>
      <c r="E366" s="334">
        <v>30669.62</v>
      </c>
      <c r="F366" s="335">
        <v>32.395716999428096</v>
      </c>
    </row>
    <row r="367" spans="1:6" ht="12.75" customHeight="1">
      <c r="A367" s="144"/>
      <c r="B367" s="331">
        <v>84099120</v>
      </c>
      <c r="C367" s="332" t="s">
        <v>181</v>
      </c>
      <c r="D367" s="333">
        <v>736434.33</v>
      </c>
      <c r="E367" s="334">
        <v>20787.85</v>
      </c>
      <c r="F367" s="335">
        <v>35.42619029866003</v>
      </c>
    </row>
    <row r="368" spans="1:6" ht="12.75" customHeight="1">
      <c r="A368" s="144"/>
      <c r="B368" s="331">
        <v>85122011</v>
      </c>
      <c r="C368" s="332" t="s">
        <v>57</v>
      </c>
      <c r="D368" s="333">
        <v>669554.75</v>
      </c>
      <c r="E368" s="334">
        <v>26250.029</v>
      </c>
      <c r="F368" s="335">
        <v>25.50681944008519</v>
      </c>
    </row>
    <row r="369" spans="1:6" ht="12.75" customHeight="1">
      <c r="A369" s="144"/>
      <c r="B369" s="331">
        <v>84079000</v>
      </c>
      <c r="C369" s="332" t="s">
        <v>37</v>
      </c>
      <c r="D369" s="333">
        <v>555878.17</v>
      </c>
      <c r="E369" s="334">
        <v>26498</v>
      </c>
      <c r="F369" s="335">
        <v>20.978117971167638</v>
      </c>
    </row>
    <row r="370" spans="1:6" ht="12.75" customHeight="1">
      <c r="A370" s="144"/>
      <c r="B370" s="331">
        <v>85319000</v>
      </c>
      <c r="C370" s="332" t="s">
        <v>40</v>
      </c>
      <c r="D370" s="333">
        <v>543556.29</v>
      </c>
      <c r="E370" s="334">
        <v>24021.58</v>
      </c>
      <c r="F370" s="335">
        <v>22.627832557225627</v>
      </c>
    </row>
    <row r="371" spans="1:6" ht="12.75" customHeight="1">
      <c r="A371" s="144"/>
      <c r="B371" s="331">
        <v>87087090</v>
      </c>
      <c r="C371" s="332" t="s">
        <v>6</v>
      </c>
      <c r="D371" s="333">
        <v>501971.84</v>
      </c>
      <c r="E371" s="334">
        <v>21724.93</v>
      </c>
      <c r="F371" s="335">
        <v>23.105797809244955</v>
      </c>
    </row>
    <row r="372" spans="1:6" ht="12.75" customHeight="1">
      <c r="A372" s="144"/>
      <c r="B372" s="331">
        <v>83012000</v>
      </c>
      <c r="C372" s="332" t="s">
        <v>36</v>
      </c>
      <c r="D372" s="333">
        <v>477209.48</v>
      </c>
      <c r="E372" s="334">
        <v>27508.15</v>
      </c>
      <c r="F372" s="335">
        <v>17.347930704173127</v>
      </c>
    </row>
    <row r="373" spans="1:6" ht="12.75" customHeight="1">
      <c r="A373" s="144"/>
      <c r="B373" s="331">
        <v>87081000</v>
      </c>
      <c r="C373" s="332" t="s">
        <v>65</v>
      </c>
      <c r="D373" s="333">
        <v>476676.58</v>
      </c>
      <c r="E373" s="334">
        <v>16883.92</v>
      </c>
      <c r="F373" s="335">
        <v>28.232577505697733</v>
      </c>
    </row>
    <row r="374" spans="1:6" ht="12.75" customHeight="1">
      <c r="A374" s="144"/>
      <c r="B374" s="331">
        <v>73151210</v>
      </c>
      <c r="C374" s="332" t="s">
        <v>170</v>
      </c>
      <c r="D374" s="333">
        <v>451953.85</v>
      </c>
      <c r="E374" s="334">
        <v>45298.06</v>
      </c>
      <c r="F374" s="335">
        <v>9.977333466378031</v>
      </c>
    </row>
    <row r="375" spans="1:6" ht="12.75" customHeight="1">
      <c r="A375" s="144"/>
      <c r="B375" s="331">
        <v>73202010</v>
      </c>
      <c r="C375" s="332" t="s">
        <v>171</v>
      </c>
      <c r="D375" s="333">
        <v>372313.25</v>
      </c>
      <c r="E375" s="334">
        <v>18838.1</v>
      </c>
      <c r="F375" s="335">
        <v>19.763842956561437</v>
      </c>
    </row>
    <row r="376" spans="1:6" ht="12.75" customHeight="1">
      <c r="A376" s="144"/>
      <c r="B376" s="331">
        <v>87089300</v>
      </c>
      <c r="C376" s="332" t="s">
        <v>74</v>
      </c>
      <c r="D376" s="333">
        <v>319927.39</v>
      </c>
      <c r="E376" s="334">
        <v>9705.62</v>
      </c>
      <c r="F376" s="335">
        <v>32.96310694216341</v>
      </c>
    </row>
    <row r="377" spans="1:6" ht="12.75" customHeight="1">
      <c r="A377" s="144"/>
      <c r="B377" s="331">
        <v>84099116</v>
      </c>
      <c r="C377" s="332" t="s">
        <v>179</v>
      </c>
      <c r="D377" s="333">
        <v>306552.89</v>
      </c>
      <c r="E377" s="334">
        <v>8115.18</v>
      </c>
      <c r="F377" s="335">
        <v>37.77524220041946</v>
      </c>
    </row>
    <row r="378" spans="1:6" ht="12.75" customHeight="1">
      <c r="A378" s="144"/>
      <c r="B378" s="331">
        <v>87089100</v>
      </c>
      <c r="C378" s="332" t="s">
        <v>72</v>
      </c>
      <c r="D378" s="333">
        <v>274420.21</v>
      </c>
      <c r="E378" s="334">
        <v>7950.28</v>
      </c>
      <c r="F378" s="335">
        <v>34.51704971397234</v>
      </c>
    </row>
    <row r="379" spans="1:6" ht="12.75" customHeight="1">
      <c r="A379" s="144"/>
      <c r="B379" s="331">
        <v>84099114</v>
      </c>
      <c r="C379" s="332" t="s">
        <v>177</v>
      </c>
      <c r="D379" s="333">
        <v>268600.59</v>
      </c>
      <c r="E379" s="334">
        <v>7787.51</v>
      </c>
      <c r="F379" s="335">
        <v>34.4912032215689</v>
      </c>
    </row>
    <row r="380" spans="1:6" ht="12.75" customHeight="1">
      <c r="A380" s="144"/>
      <c r="B380" s="331">
        <v>85118010</v>
      </c>
      <c r="C380" s="332" t="s">
        <v>54</v>
      </c>
      <c r="D380" s="333">
        <v>222565.4</v>
      </c>
      <c r="E380" s="334">
        <v>2907.859</v>
      </c>
      <c r="F380" s="335">
        <v>76.53926823824676</v>
      </c>
    </row>
    <row r="381" spans="1:6" ht="12.75" customHeight="1">
      <c r="A381" s="144"/>
      <c r="B381" s="331">
        <v>85129000</v>
      </c>
      <c r="C381" s="332" t="s">
        <v>40</v>
      </c>
      <c r="D381" s="333">
        <v>196928.03</v>
      </c>
      <c r="E381" s="334">
        <v>6087.82</v>
      </c>
      <c r="F381" s="335">
        <v>32.3478732945455</v>
      </c>
    </row>
    <row r="382" spans="1:6" ht="12.75" customHeight="1">
      <c r="A382" s="144"/>
      <c r="B382" s="331">
        <v>84099112</v>
      </c>
      <c r="C382" s="332" t="s">
        <v>175</v>
      </c>
      <c r="D382" s="333">
        <v>189467.42</v>
      </c>
      <c r="E382" s="334">
        <v>10612.49</v>
      </c>
      <c r="F382" s="335">
        <v>17.853248389397777</v>
      </c>
    </row>
    <row r="383" spans="1:6" ht="12.75" customHeight="1">
      <c r="A383" s="144"/>
      <c r="B383" s="331">
        <v>84812010</v>
      </c>
      <c r="C383" s="332" t="s">
        <v>196</v>
      </c>
      <c r="D383" s="333">
        <v>188287.14</v>
      </c>
      <c r="E383" s="334">
        <v>4653.43</v>
      </c>
      <c r="F383" s="335">
        <v>40.462011892303096</v>
      </c>
    </row>
    <row r="384" spans="1:6" ht="12.75" customHeight="1">
      <c r="A384" s="144"/>
      <c r="B384" s="331">
        <v>84099920</v>
      </c>
      <c r="C384" s="332" t="s">
        <v>192</v>
      </c>
      <c r="D384" s="333">
        <v>163370.57</v>
      </c>
      <c r="E384" s="334">
        <v>1409.74</v>
      </c>
      <c r="F384" s="335">
        <v>115.88702172031722</v>
      </c>
    </row>
    <row r="385" spans="1:6" ht="12.75" customHeight="1">
      <c r="A385" s="144"/>
      <c r="B385" s="331">
        <v>87089200</v>
      </c>
      <c r="C385" s="332" t="s">
        <v>73</v>
      </c>
      <c r="D385" s="333">
        <v>144618.47</v>
      </c>
      <c r="E385" s="334">
        <v>6481.01</v>
      </c>
      <c r="F385" s="335">
        <v>22.31418714058457</v>
      </c>
    </row>
    <row r="386" spans="1:6" ht="12.75" customHeight="1">
      <c r="A386" s="144"/>
      <c r="B386" s="331">
        <v>84099914</v>
      </c>
      <c r="C386" s="332" t="s">
        <v>188</v>
      </c>
      <c r="D386" s="333">
        <v>139491.95</v>
      </c>
      <c r="E386" s="334">
        <v>4816.74</v>
      </c>
      <c r="F386" s="335">
        <v>28.959825525147718</v>
      </c>
    </row>
    <row r="387" spans="1:6" ht="12.75" customHeight="1">
      <c r="A387" s="144"/>
      <c r="B387" s="331">
        <v>85443000</v>
      </c>
      <c r="C387" s="332" t="s">
        <v>240</v>
      </c>
      <c r="D387" s="333">
        <v>138069.03</v>
      </c>
      <c r="E387" s="334">
        <v>1728.22</v>
      </c>
      <c r="F387" s="335">
        <v>79.8908877342005</v>
      </c>
    </row>
    <row r="388" spans="1:6" ht="12.75" customHeight="1">
      <c r="A388" s="144"/>
      <c r="B388" s="331">
        <v>84099916</v>
      </c>
      <c r="C388" s="332" t="s">
        <v>190</v>
      </c>
      <c r="D388" s="333">
        <v>129979.13</v>
      </c>
      <c r="E388" s="334">
        <v>1132.54</v>
      </c>
      <c r="F388" s="335">
        <v>114.76780511063627</v>
      </c>
    </row>
    <row r="389" spans="1:6" ht="12.75" customHeight="1">
      <c r="A389" s="144"/>
      <c r="B389" s="331">
        <v>84099111</v>
      </c>
      <c r="C389" s="332" t="s">
        <v>174</v>
      </c>
      <c r="D389" s="333">
        <v>121883.33</v>
      </c>
      <c r="E389" s="334">
        <v>2133.27</v>
      </c>
      <c r="F389" s="335">
        <v>57.134507118180075</v>
      </c>
    </row>
    <row r="390" spans="1:6" ht="12.75" customHeight="1">
      <c r="A390" s="144"/>
      <c r="B390" s="331">
        <v>85122023</v>
      </c>
      <c r="C390" s="332" t="s">
        <v>60</v>
      </c>
      <c r="D390" s="333">
        <v>115510.77</v>
      </c>
      <c r="E390" s="334">
        <v>3697.2979999999993</v>
      </c>
      <c r="F390" s="335">
        <v>31.241942088519785</v>
      </c>
    </row>
    <row r="391" spans="1:6" ht="12.75" customHeight="1">
      <c r="A391" s="144"/>
      <c r="B391" s="331">
        <v>85115010</v>
      </c>
      <c r="C391" s="332" t="s">
        <v>53</v>
      </c>
      <c r="D391" s="333">
        <v>114226.02</v>
      </c>
      <c r="E391" s="334">
        <v>3073.9059999999995</v>
      </c>
      <c r="F391" s="335">
        <v>37.15989363370254</v>
      </c>
    </row>
    <row r="392" spans="1:6" ht="12.75" customHeight="1">
      <c r="A392" s="144"/>
      <c r="B392" s="331">
        <v>85392910</v>
      </c>
      <c r="C392" s="332" t="s">
        <v>201</v>
      </c>
      <c r="D392" s="333">
        <v>108405.65</v>
      </c>
      <c r="E392" s="334">
        <v>3239.837</v>
      </c>
      <c r="F392" s="335">
        <v>33.46021728870927</v>
      </c>
    </row>
    <row r="393" spans="1:6" ht="12.75" customHeight="1">
      <c r="A393" s="144"/>
      <c r="B393" s="331">
        <v>87082991</v>
      </c>
      <c r="C393" s="332" t="s">
        <v>67</v>
      </c>
      <c r="D393" s="333">
        <v>102076.65</v>
      </c>
      <c r="E393" s="334">
        <v>3160.74</v>
      </c>
      <c r="F393" s="335">
        <v>32.29517454773249</v>
      </c>
    </row>
    <row r="394" spans="1:6" ht="12.75" customHeight="1">
      <c r="A394" s="144"/>
      <c r="B394" s="331">
        <v>83023000</v>
      </c>
      <c r="C394" s="332" t="s">
        <v>239</v>
      </c>
      <c r="D394" s="333">
        <v>90102.4</v>
      </c>
      <c r="E394" s="334">
        <v>2673.21</v>
      </c>
      <c r="F394" s="335">
        <v>33.70569465174827</v>
      </c>
    </row>
    <row r="395" spans="1:6" ht="12.75" customHeight="1">
      <c r="A395" s="144"/>
      <c r="B395" s="331">
        <v>84082030</v>
      </c>
      <c r="C395" s="332" t="s">
        <v>22</v>
      </c>
      <c r="D395" s="333">
        <v>82715.35</v>
      </c>
      <c r="E395" s="334">
        <v>2668.57</v>
      </c>
      <c r="F395" s="335">
        <v>30.99613276024238</v>
      </c>
    </row>
    <row r="396" spans="1:6" ht="12.75" customHeight="1">
      <c r="A396" s="144"/>
      <c r="B396" s="331">
        <v>85272190</v>
      </c>
      <c r="C396" s="332" t="s">
        <v>198</v>
      </c>
      <c r="D396" s="333">
        <v>82222.66</v>
      </c>
      <c r="E396" s="334">
        <v>1607.411</v>
      </c>
      <c r="F396" s="335">
        <v>51.15223175653271</v>
      </c>
    </row>
    <row r="397" spans="1:6" ht="12.75" customHeight="1">
      <c r="A397" s="144"/>
      <c r="B397" s="331">
        <v>94012000</v>
      </c>
      <c r="C397" s="332" t="s">
        <v>77</v>
      </c>
      <c r="D397" s="333">
        <v>78315.91</v>
      </c>
      <c r="E397" s="334">
        <v>2177.562</v>
      </c>
      <c r="F397" s="335">
        <v>35.96495071093269</v>
      </c>
    </row>
    <row r="398" spans="1:6" ht="12.75" customHeight="1">
      <c r="A398" s="144"/>
      <c r="B398" s="331">
        <v>87082993</v>
      </c>
      <c r="C398" s="332" t="s">
        <v>69</v>
      </c>
      <c r="D398" s="333">
        <v>75169.28</v>
      </c>
      <c r="E398" s="334">
        <v>2603.92</v>
      </c>
      <c r="F398" s="335">
        <v>28.867737872131247</v>
      </c>
    </row>
    <row r="399" spans="1:6" ht="12.75" customHeight="1">
      <c r="A399" s="144"/>
      <c r="B399" s="331">
        <v>87082911</v>
      </c>
      <c r="C399" s="332" t="s">
        <v>67</v>
      </c>
      <c r="D399" s="333">
        <v>59655.85</v>
      </c>
      <c r="E399" s="334">
        <v>175.22</v>
      </c>
      <c r="F399" s="335">
        <v>340.46256135144387</v>
      </c>
    </row>
    <row r="400" spans="1:6" ht="12.75" customHeight="1">
      <c r="A400" s="144"/>
      <c r="B400" s="331">
        <v>91040000</v>
      </c>
      <c r="C400" s="332" t="s">
        <v>19</v>
      </c>
      <c r="D400" s="333">
        <v>59439.42</v>
      </c>
      <c r="E400" s="334">
        <v>901.25</v>
      </c>
      <c r="F400" s="335">
        <v>65.95219972260749</v>
      </c>
    </row>
    <row r="401" spans="1:6" ht="12.75" customHeight="1">
      <c r="A401" s="144"/>
      <c r="B401" s="331">
        <v>85123000</v>
      </c>
      <c r="C401" s="332" t="s">
        <v>61</v>
      </c>
      <c r="D401" s="333">
        <v>58456.49</v>
      </c>
      <c r="E401" s="334">
        <v>2639.715</v>
      </c>
      <c r="F401" s="335">
        <v>22.145000501948125</v>
      </c>
    </row>
    <row r="402" spans="1:6" ht="12.75" customHeight="1">
      <c r="A402" s="144"/>
      <c r="B402" s="331">
        <v>84831010</v>
      </c>
      <c r="C402" s="332" t="s">
        <v>43</v>
      </c>
      <c r="D402" s="333">
        <v>54776.87</v>
      </c>
      <c r="E402" s="334">
        <v>2975.346</v>
      </c>
      <c r="F402" s="335">
        <v>18.410252118577134</v>
      </c>
    </row>
    <row r="403" spans="1:6" ht="12.75" customHeight="1">
      <c r="A403" s="144"/>
      <c r="B403" s="331">
        <v>85114000</v>
      </c>
      <c r="C403" s="332" t="s">
        <v>52</v>
      </c>
      <c r="D403" s="333">
        <v>48208.16</v>
      </c>
      <c r="E403" s="334">
        <v>1342.7620000000002</v>
      </c>
      <c r="F403" s="335">
        <v>35.90223732872988</v>
      </c>
    </row>
    <row r="404" spans="1:6" ht="12.75" customHeight="1">
      <c r="A404" s="144"/>
      <c r="B404" s="331">
        <v>84148021</v>
      </c>
      <c r="C404" s="332" t="s">
        <v>23</v>
      </c>
      <c r="D404" s="333">
        <v>47185.69</v>
      </c>
      <c r="E404" s="334">
        <v>812.635</v>
      </c>
      <c r="F404" s="335">
        <v>58.06504765362063</v>
      </c>
    </row>
    <row r="405" spans="1:6" ht="12.75" customHeight="1">
      <c r="A405" s="144"/>
      <c r="B405" s="331">
        <v>85071000</v>
      </c>
      <c r="C405" s="332" t="s">
        <v>26</v>
      </c>
      <c r="D405" s="333">
        <v>43158.96</v>
      </c>
      <c r="E405" s="334">
        <v>2552.23</v>
      </c>
      <c r="F405" s="335">
        <v>16.91029413493298</v>
      </c>
    </row>
    <row r="406" spans="1:6" ht="12.75" customHeight="1">
      <c r="A406" s="144"/>
      <c r="B406" s="331">
        <v>87082992</v>
      </c>
      <c r="C406" s="332" t="s">
        <v>68</v>
      </c>
      <c r="D406" s="333">
        <v>41120.78</v>
      </c>
      <c r="E406" s="334">
        <v>1115.44</v>
      </c>
      <c r="F406" s="335">
        <v>36.865075665208344</v>
      </c>
    </row>
    <row r="407" spans="1:6" ht="12.75" customHeight="1">
      <c r="A407" s="144"/>
      <c r="B407" s="331">
        <v>85118090</v>
      </c>
      <c r="C407" s="332" t="s">
        <v>34</v>
      </c>
      <c r="D407" s="333">
        <v>39960.72</v>
      </c>
      <c r="E407" s="334">
        <v>190.055</v>
      </c>
      <c r="F407" s="335">
        <v>210.25871458262083</v>
      </c>
    </row>
    <row r="408" spans="1:6" ht="12.75" customHeight="1">
      <c r="A408" s="144"/>
      <c r="B408" s="331">
        <v>84099115</v>
      </c>
      <c r="C408" s="332" t="s">
        <v>178</v>
      </c>
      <c r="D408" s="333">
        <v>38838.77</v>
      </c>
      <c r="E408" s="334">
        <v>1203.38</v>
      </c>
      <c r="F408" s="335">
        <v>32.274734497831105</v>
      </c>
    </row>
    <row r="409" spans="1:6" ht="12.75" customHeight="1">
      <c r="A409" s="144"/>
      <c r="B409" s="331">
        <v>85122021</v>
      </c>
      <c r="C409" s="332" t="s">
        <v>58</v>
      </c>
      <c r="D409" s="333">
        <v>37857.71</v>
      </c>
      <c r="E409" s="334">
        <v>1730.489</v>
      </c>
      <c r="F409" s="335">
        <v>21.876885666421455</v>
      </c>
    </row>
    <row r="410" spans="1:6" ht="12.75" customHeight="1">
      <c r="A410" s="144"/>
      <c r="B410" s="331">
        <v>85119000</v>
      </c>
      <c r="C410" s="332" t="s">
        <v>40</v>
      </c>
      <c r="D410" s="333">
        <v>33817.69</v>
      </c>
      <c r="E410" s="334">
        <v>761.77</v>
      </c>
      <c r="F410" s="335">
        <v>44.3935702377358</v>
      </c>
    </row>
    <row r="411" spans="1:6" ht="12.75" customHeight="1">
      <c r="A411" s="144"/>
      <c r="B411" s="331">
        <v>87082100</v>
      </c>
      <c r="C411" s="332" t="s">
        <v>66</v>
      </c>
      <c r="D411" s="333">
        <v>29024.85</v>
      </c>
      <c r="E411" s="334">
        <v>721.81</v>
      </c>
      <c r="F411" s="335">
        <v>40.21120516479406</v>
      </c>
    </row>
    <row r="412" spans="1:6" ht="12.75" customHeight="1">
      <c r="A412" s="144"/>
      <c r="B412" s="331">
        <v>85392990</v>
      </c>
      <c r="C412" s="332" t="s">
        <v>202</v>
      </c>
      <c r="D412" s="333">
        <v>24189.01</v>
      </c>
      <c r="E412" s="334">
        <v>288.65400000000005</v>
      </c>
      <c r="F412" s="335">
        <v>83.7993237578554</v>
      </c>
    </row>
    <row r="413" spans="1:6" ht="12.75" customHeight="1">
      <c r="A413" s="144"/>
      <c r="B413" s="331">
        <v>85122029</v>
      </c>
      <c r="C413" s="332" t="s">
        <v>34</v>
      </c>
      <c r="D413" s="333">
        <v>22508.36</v>
      </c>
      <c r="E413" s="334">
        <v>463.43399999999997</v>
      </c>
      <c r="F413" s="335">
        <v>48.56864192096394</v>
      </c>
    </row>
    <row r="414" spans="1:6" ht="12.75" customHeight="1">
      <c r="A414" s="144"/>
      <c r="B414" s="331">
        <v>84099930</v>
      </c>
      <c r="C414" s="332" t="s">
        <v>193</v>
      </c>
      <c r="D414" s="333">
        <v>21287.68</v>
      </c>
      <c r="E414" s="334">
        <v>167.52</v>
      </c>
      <c r="F414" s="335">
        <v>127.07545367717287</v>
      </c>
    </row>
    <row r="415" spans="1:6" ht="12.75" customHeight="1">
      <c r="A415" s="144"/>
      <c r="B415" s="331">
        <v>85122022</v>
      </c>
      <c r="C415" s="332" t="s">
        <v>59</v>
      </c>
      <c r="D415" s="333">
        <v>20716.75</v>
      </c>
      <c r="E415" s="334">
        <v>523.402</v>
      </c>
      <c r="F415" s="335">
        <v>39.58095307239942</v>
      </c>
    </row>
    <row r="416" spans="1:6" ht="12.75" customHeight="1">
      <c r="A416" s="144"/>
      <c r="B416" s="331">
        <v>85392110</v>
      </c>
      <c r="C416" s="332" t="s">
        <v>27</v>
      </c>
      <c r="D416" s="333">
        <v>15597.75</v>
      </c>
      <c r="E416" s="334">
        <v>181.47200000000004</v>
      </c>
      <c r="F416" s="335">
        <v>85.9512762299418</v>
      </c>
    </row>
    <row r="417" spans="1:6" ht="12.75" customHeight="1">
      <c r="A417" s="144"/>
      <c r="B417" s="331">
        <v>84831020</v>
      </c>
      <c r="C417" s="332" t="s">
        <v>44</v>
      </c>
      <c r="D417" s="333">
        <v>15423.66</v>
      </c>
      <c r="E417" s="334">
        <v>370.862</v>
      </c>
      <c r="F417" s="335">
        <v>41.58867718989813</v>
      </c>
    </row>
    <row r="418" spans="1:6" ht="12.75" customHeight="1">
      <c r="A418" s="144"/>
      <c r="B418" s="331">
        <v>90292010</v>
      </c>
      <c r="C418" s="332" t="s">
        <v>75</v>
      </c>
      <c r="D418" s="333">
        <v>13837.79</v>
      </c>
      <c r="E418" s="334">
        <v>313.081</v>
      </c>
      <c r="F418" s="335">
        <v>44.19875367716342</v>
      </c>
    </row>
    <row r="419" spans="1:6" ht="12.75" customHeight="1">
      <c r="A419" s="144"/>
      <c r="B419" s="331">
        <v>84133020</v>
      </c>
      <c r="C419" s="332" t="s">
        <v>38</v>
      </c>
      <c r="D419" s="333">
        <v>12192.89</v>
      </c>
      <c r="E419" s="334">
        <v>141.151</v>
      </c>
      <c r="F419" s="335">
        <v>86.3818888991222</v>
      </c>
    </row>
    <row r="420" spans="1:6" ht="12.75" customHeight="1">
      <c r="A420" s="144"/>
      <c r="B420" s="331">
        <v>90328921</v>
      </c>
      <c r="C420" s="332" t="s">
        <v>13</v>
      </c>
      <c r="D420" s="333">
        <v>10765.12</v>
      </c>
      <c r="E420" s="334">
        <v>208.453</v>
      </c>
      <c r="F420" s="335">
        <v>51.642912311168466</v>
      </c>
    </row>
    <row r="421" spans="1:6" ht="12.75" customHeight="1">
      <c r="A421" s="144"/>
      <c r="B421" s="331">
        <v>90299010</v>
      </c>
      <c r="C421" s="332" t="s">
        <v>76</v>
      </c>
      <c r="D421" s="333">
        <v>9423.41</v>
      </c>
      <c r="E421" s="334">
        <v>192.33</v>
      </c>
      <c r="F421" s="335">
        <v>48.99604845837882</v>
      </c>
    </row>
    <row r="422" spans="1:6" ht="12.75" customHeight="1">
      <c r="A422" s="144"/>
      <c r="B422" s="331">
        <v>87089412</v>
      </c>
      <c r="C422" s="332" t="s">
        <v>8</v>
      </c>
      <c r="D422" s="333">
        <v>9020.02</v>
      </c>
      <c r="E422" s="334">
        <v>113.15</v>
      </c>
      <c r="F422" s="335">
        <v>79.71736632788334</v>
      </c>
    </row>
    <row r="423" spans="1:6" ht="12.75" customHeight="1">
      <c r="A423" s="144"/>
      <c r="B423" s="331">
        <v>84099130</v>
      </c>
      <c r="C423" s="332" t="s">
        <v>182</v>
      </c>
      <c r="D423" s="333">
        <v>8457.98</v>
      </c>
      <c r="E423" s="334">
        <v>20.9</v>
      </c>
      <c r="F423" s="335">
        <v>404.68803827751196</v>
      </c>
    </row>
    <row r="424" spans="1:6" ht="12.75" customHeight="1">
      <c r="A424" s="144"/>
      <c r="B424" s="331">
        <v>84099911</v>
      </c>
      <c r="C424" s="332" t="s">
        <v>185</v>
      </c>
      <c r="D424" s="333">
        <v>8149.98</v>
      </c>
      <c r="E424" s="334">
        <v>255.95</v>
      </c>
      <c r="F424" s="335">
        <v>31.84207853096308</v>
      </c>
    </row>
    <row r="425" spans="1:6" ht="12.75" customHeight="1">
      <c r="A425" s="144"/>
      <c r="B425" s="331">
        <v>84082020</v>
      </c>
      <c r="C425" s="332" t="s">
        <v>21</v>
      </c>
      <c r="D425" s="333">
        <v>7939.3</v>
      </c>
      <c r="E425" s="334">
        <v>253</v>
      </c>
      <c r="F425" s="335">
        <v>31.380632411067193</v>
      </c>
    </row>
    <row r="426" spans="1:6" ht="12.75" customHeight="1">
      <c r="A426" s="144"/>
      <c r="B426" s="331">
        <v>85113010</v>
      </c>
      <c r="C426" s="332" t="s">
        <v>50</v>
      </c>
      <c r="D426" s="333">
        <v>7772.35</v>
      </c>
      <c r="E426" s="334">
        <v>1373.75</v>
      </c>
      <c r="F426" s="335">
        <v>5.657761601455869</v>
      </c>
    </row>
    <row r="427" spans="1:6" ht="12.75" customHeight="1">
      <c r="A427" s="144"/>
      <c r="B427" s="331">
        <v>84099117</v>
      </c>
      <c r="C427" s="332" t="s">
        <v>180</v>
      </c>
      <c r="D427" s="333">
        <v>6989.56</v>
      </c>
      <c r="E427" s="334">
        <v>188.81</v>
      </c>
      <c r="F427" s="335">
        <v>37.01901382342037</v>
      </c>
    </row>
    <row r="428" spans="1:6" ht="12.75" customHeight="1">
      <c r="A428" s="144"/>
      <c r="B428" s="331">
        <v>85414022</v>
      </c>
      <c r="C428" s="332" t="s">
        <v>236</v>
      </c>
      <c r="D428" s="333">
        <v>6578.72</v>
      </c>
      <c r="E428" s="334">
        <v>8.86</v>
      </c>
      <c r="F428" s="335">
        <v>742.5191873589166</v>
      </c>
    </row>
    <row r="429" spans="1:6" ht="12.75" customHeight="1">
      <c r="A429" s="144"/>
      <c r="B429" s="331">
        <v>84831030</v>
      </c>
      <c r="C429" s="332" t="s">
        <v>45</v>
      </c>
      <c r="D429" s="333">
        <v>6400.53</v>
      </c>
      <c r="E429" s="334">
        <v>184.14</v>
      </c>
      <c r="F429" s="335">
        <v>34.75904203323558</v>
      </c>
    </row>
    <row r="430" spans="1:6" ht="12.75" customHeight="1">
      <c r="A430" s="144"/>
      <c r="B430" s="331">
        <v>85113020</v>
      </c>
      <c r="C430" s="332" t="s">
        <v>51</v>
      </c>
      <c r="D430" s="333">
        <v>6091.17</v>
      </c>
      <c r="E430" s="334">
        <v>202.36599999999999</v>
      </c>
      <c r="F430" s="335">
        <v>30.099769724163153</v>
      </c>
    </row>
    <row r="431" spans="1:6" ht="12.75" customHeight="1">
      <c r="A431" s="144"/>
      <c r="B431" s="331">
        <v>87082912</v>
      </c>
      <c r="C431" s="332" t="s">
        <v>68</v>
      </c>
      <c r="D431" s="333">
        <v>4388.36</v>
      </c>
      <c r="E431" s="334">
        <v>144.48</v>
      </c>
      <c r="F431" s="335">
        <v>30.373477297895903</v>
      </c>
    </row>
    <row r="432" spans="1:6" ht="12.75" customHeight="1">
      <c r="A432" s="144"/>
      <c r="B432" s="331">
        <v>84099917</v>
      </c>
      <c r="C432" s="332" t="s">
        <v>191</v>
      </c>
      <c r="D432" s="333">
        <v>4043.35</v>
      </c>
      <c r="E432" s="334">
        <v>17.86</v>
      </c>
      <c r="F432" s="335">
        <v>226.39137737961926</v>
      </c>
    </row>
    <row r="433" spans="1:6" ht="12.75" customHeight="1">
      <c r="A433" s="144"/>
      <c r="B433" s="331">
        <v>90318040</v>
      </c>
      <c r="C433" s="332" t="s">
        <v>12</v>
      </c>
      <c r="D433" s="333">
        <v>3290.81</v>
      </c>
      <c r="E433" s="334">
        <v>77.06</v>
      </c>
      <c r="F433" s="335">
        <v>42.70451596158837</v>
      </c>
    </row>
    <row r="434" spans="1:6" ht="12.75" customHeight="1">
      <c r="A434" s="144"/>
      <c r="B434" s="331">
        <v>90328924</v>
      </c>
      <c r="C434" s="332" t="s">
        <v>16</v>
      </c>
      <c r="D434" s="333">
        <v>3236.17</v>
      </c>
      <c r="E434" s="334">
        <v>53.45</v>
      </c>
      <c r="F434" s="335">
        <v>60.545743685687555</v>
      </c>
    </row>
    <row r="435" spans="1:6" ht="12.75" customHeight="1">
      <c r="A435" s="144"/>
      <c r="B435" s="331">
        <v>84099915</v>
      </c>
      <c r="C435" s="332" t="s">
        <v>189</v>
      </c>
      <c r="D435" s="333">
        <v>2946.6</v>
      </c>
      <c r="E435" s="334">
        <v>85.64</v>
      </c>
      <c r="F435" s="335">
        <v>34.40681924334423</v>
      </c>
    </row>
    <row r="436" spans="1:6" ht="12.75" customHeight="1">
      <c r="A436" s="144"/>
      <c r="B436" s="331">
        <v>85112090</v>
      </c>
      <c r="C436" s="332" t="s">
        <v>32</v>
      </c>
      <c r="D436" s="333">
        <v>2944.59</v>
      </c>
      <c r="E436" s="334">
        <v>36.28</v>
      </c>
      <c r="F436" s="335">
        <v>81.16289966923925</v>
      </c>
    </row>
    <row r="437" spans="1:6" ht="12.75" customHeight="1">
      <c r="A437" s="144"/>
      <c r="B437" s="331">
        <v>85115090</v>
      </c>
      <c r="C437" s="332" t="s">
        <v>34</v>
      </c>
      <c r="D437" s="333">
        <v>2362.49</v>
      </c>
      <c r="E437" s="334">
        <v>16.95</v>
      </c>
      <c r="F437" s="335">
        <v>139.37994100294983</v>
      </c>
    </row>
    <row r="438" spans="1:6" ht="12.75" customHeight="1">
      <c r="A438" s="144"/>
      <c r="B438" s="331">
        <v>87082994</v>
      </c>
      <c r="C438" s="332" t="s">
        <v>70</v>
      </c>
      <c r="D438" s="333">
        <v>2112.14</v>
      </c>
      <c r="E438" s="334">
        <v>46.36</v>
      </c>
      <c r="F438" s="335">
        <v>45.559534081104395</v>
      </c>
    </row>
    <row r="439" spans="1:6" ht="12.75" customHeight="1">
      <c r="A439" s="144"/>
      <c r="B439" s="331">
        <v>85272900</v>
      </c>
      <c r="C439" s="332" t="s">
        <v>34</v>
      </c>
      <c r="D439" s="333">
        <v>2048.62</v>
      </c>
      <c r="E439" s="334">
        <v>38.32</v>
      </c>
      <c r="F439" s="335">
        <v>53.46085594989561</v>
      </c>
    </row>
    <row r="440" spans="1:6" ht="12.75" customHeight="1">
      <c r="A440" s="144"/>
      <c r="B440" s="331">
        <v>85391090</v>
      </c>
      <c r="C440" s="332" t="s">
        <v>200</v>
      </c>
      <c r="D440" s="333">
        <v>1597.29</v>
      </c>
      <c r="E440" s="334">
        <v>26.61</v>
      </c>
      <c r="F440" s="335">
        <v>60.02593010146561</v>
      </c>
    </row>
    <row r="441" spans="1:6" ht="12.75" customHeight="1">
      <c r="A441" s="144"/>
      <c r="B441" s="331">
        <v>85122019</v>
      </c>
      <c r="C441" s="332" t="s">
        <v>34</v>
      </c>
      <c r="D441" s="333">
        <v>1300.34</v>
      </c>
      <c r="E441" s="334">
        <v>25.912</v>
      </c>
      <c r="F441" s="335">
        <v>50.18292682926829</v>
      </c>
    </row>
    <row r="442" spans="1:6" ht="12.75" customHeight="1">
      <c r="A442" s="144"/>
      <c r="B442" s="331">
        <v>84831040</v>
      </c>
      <c r="C442" s="332" t="s">
        <v>46</v>
      </c>
      <c r="D442" s="333">
        <v>1078.62</v>
      </c>
      <c r="E442" s="334">
        <v>34.93</v>
      </c>
      <c r="F442" s="335">
        <v>30.87947323217864</v>
      </c>
    </row>
    <row r="443" spans="1:6" ht="12.75" customHeight="1">
      <c r="A443" s="144"/>
      <c r="B443" s="331">
        <v>85124010</v>
      </c>
      <c r="C443" s="332" t="s">
        <v>62</v>
      </c>
      <c r="D443" s="333">
        <v>620.77</v>
      </c>
      <c r="E443" s="334">
        <v>25.185</v>
      </c>
      <c r="F443" s="335">
        <v>24.64840182648402</v>
      </c>
    </row>
    <row r="444" spans="1:6" ht="12.75" customHeight="1">
      <c r="A444" s="144"/>
      <c r="B444" s="331">
        <v>87082919</v>
      </c>
      <c r="C444" s="332" t="s">
        <v>32</v>
      </c>
      <c r="D444" s="333">
        <v>614.5</v>
      </c>
      <c r="E444" s="334">
        <v>19.43</v>
      </c>
      <c r="F444" s="335">
        <v>31.626351003602675</v>
      </c>
    </row>
    <row r="445" spans="1:6" ht="12.75" customHeight="1">
      <c r="A445" s="144"/>
      <c r="B445" s="331">
        <v>73201000</v>
      </c>
      <c r="C445" s="332" t="s">
        <v>35</v>
      </c>
      <c r="D445" s="333">
        <v>494.14</v>
      </c>
      <c r="E445" s="334">
        <v>30.58</v>
      </c>
      <c r="F445" s="335">
        <v>16.15892740353172</v>
      </c>
    </row>
    <row r="446" spans="1:6" ht="12.75" customHeight="1">
      <c r="A446" s="144"/>
      <c r="B446" s="331">
        <v>87082914</v>
      </c>
      <c r="C446" s="332" t="s">
        <v>70</v>
      </c>
      <c r="D446" s="333">
        <v>334.56</v>
      </c>
      <c r="E446" s="334">
        <v>9.75</v>
      </c>
      <c r="F446" s="335">
        <v>34.31384615384616</v>
      </c>
    </row>
    <row r="447" spans="1:6" ht="12.75" customHeight="1">
      <c r="A447" s="144"/>
      <c r="B447" s="331">
        <v>85118020</v>
      </c>
      <c r="C447" s="332" t="s">
        <v>55</v>
      </c>
      <c r="D447" s="333">
        <v>312.7</v>
      </c>
      <c r="E447" s="334">
        <v>8.49</v>
      </c>
      <c r="F447" s="335">
        <v>36.831566548881035</v>
      </c>
    </row>
    <row r="448" spans="1:6" ht="12.75" customHeight="1">
      <c r="A448" s="144"/>
      <c r="B448" s="331">
        <v>85118030</v>
      </c>
      <c r="C448" s="332" t="s">
        <v>56</v>
      </c>
      <c r="D448" s="333">
        <v>224.42</v>
      </c>
      <c r="E448" s="334">
        <v>3.687</v>
      </c>
      <c r="F448" s="335">
        <v>60.86791429346352</v>
      </c>
    </row>
    <row r="449" spans="1:6" ht="12.75" customHeight="1">
      <c r="A449" s="144"/>
      <c r="B449" s="331">
        <v>87082913</v>
      </c>
      <c r="C449" s="332" t="s">
        <v>69</v>
      </c>
      <c r="D449" s="333">
        <v>191.04</v>
      </c>
      <c r="E449" s="334">
        <v>18.1</v>
      </c>
      <c r="F449" s="335">
        <v>10.554696132596684</v>
      </c>
    </row>
    <row r="450" spans="1:6" ht="12.75" customHeight="1">
      <c r="A450" s="144"/>
      <c r="B450" s="331">
        <v>85391010</v>
      </c>
      <c r="C450" s="332" t="s">
        <v>199</v>
      </c>
      <c r="D450" s="333">
        <v>131.39</v>
      </c>
      <c r="E450" s="334">
        <v>4.64</v>
      </c>
      <c r="F450" s="335">
        <v>28.316810344827584</v>
      </c>
    </row>
    <row r="451" spans="1:6" ht="12.75" customHeight="1">
      <c r="A451" s="144"/>
      <c r="B451" s="331">
        <v>84099113</v>
      </c>
      <c r="C451" s="332" t="s">
        <v>176</v>
      </c>
      <c r="D451" s="333">
        <v>87.35</v>
      </c>
      <c r="E451" s="334">
        <v>0.69</v>
      </c>
      <c r="F451" s="335">
        <v>126.59420289855072</v>
      </c>
    </row>
    <row r="452" spans="1:6" ht="12.75" customHeight="1">
      <c r="A452" s="144"/>
      <c r="B452" s="331">
        <v>84099140</v>
      </c>
      <c r="C452" s="332" t="s">
        <v>183</v>
      </c>
      <c r="D452" s="333">
        <v>53.28</v>
      </c>
      <c r="E452" s="334">
        <v>1.49</v>
      </c>
      <c r="F452" s="335">
        <v>35.758389261744966</v>
      </c>
    </row>
    <row r="453" spans="1:6" ht="12.75" customHeight="1">
      <c r="A453" s="144"/>
      <c r="B453" s="331">
        <v>85112010</v>
      </c>
      <c r="C453" s="332" t="s">
        <v>49</v>
      </c>
      <c r="D453" s="333">
        <v>21.44</v>
      </c>
      <c r="E453" s="334">
        <v>0.238</v>
      </c>
      <c r="F453" s="335">
        <v>90.08403361344538</v>
      </c>
    </row>
    <row r="454" spans="1:6" ht="12.75" customHeight="1" thickBot="1">
      <c r="A454" s="145"/>
      <c r="B454" s="345" t="s">
        <v>280</v>
      </c>
      <c r="C454" s="337"/>
      <c r="D454" s="338">
        <v>274020605.15999997</v>
      </c>
      <c r="E454" s="339">
        <v>15272850.561</v>
      </c>
      <c r="F454" s="346"/>
    </row>
    <row r="455" spans="1:7" ht="12.75" customHeight="1">
      <c r="A455" s="148" t="s">
        <v>139</v>
      </c>
      <c r="B455" s="326">
        <v>87082999</v>
      </c>
      <c r="C455" s="327" t="s">
        <v>313</v>
      </c>
      <c r="D455" s="328">
        <v>75913283.57000001</v>
      </c>
      <c r="E455" s="329">
        <v>20750227.770000003</v>
      </c>
      <c r="F455" s="330">
        <v>3.658431339233439</v>
      </c>
      <c r="G455" s="32">
        <f aca="true" t="shared" si="2" ref="G455:G460">D455</f>
        <v>75913283.57000001</v>
      </c>
    </row>
    <row r="456" spans="1:7" ht="12.75" customHeight="1">
      <c r="A456" s="144"/>
      <c r="B456" s="331">
        <v>87089990</v>
      </c>
      <c r="C456" s="332" t="s">
        <v>10</v>
      </c>
      <c r="D456" s="333">
        <v>37500301.09</v>
      </c>
      <c r="E456" s="334">
        <v>6487669.14</v>
      </c>
      <c r="F456" s="335">
        <v>5.780242530987024</v>
      </c>
      <c r="G456" s="32">
        <f t="shared" si="2"/>
        <v>37500301.09</v>
      </c>
    </row>
    <row r="457" spans="1:7" ht="12.75" customHeight="1">
      <c r="A457" s="302"/>
      <c r="B457" s="352">
        <v>84082020</v>
      </c>
      <c r="C457" s="332" t="s">
        <v>21</v>
      </c>
      <c r="D457" s="354">
        <v>18776171.59</v>
      </c>
      <c r="E457" s="334">
        <v>1435608.616</v>
      </c>
      <c r="F457" s="335">
        <v>13.07889307763809</v>
      </c>
      <c r="G457" s="32">
        <f t="shared" si="2"/>
        <v>18776171.59</v>
      </c>
    </row>
    <row r="458" spans="1:7" ht="12.75" customHeight="1">
      <c r="A458" s="148"/>
      <c r="B458" s="326">
        <v>84099112</v>
      </c>
      <c r="C458" s="327" t="s">
        <v>175</v>
      </c>
      <c r="D458" s="328">
        <v>13412353.96</v>
      </c>
      <c r="E458" s="329">
        <v>1079264.87</v>
      </c>
      <c r="F458" s="330">
        <v>12.427305226751242</v>
      </c>
      <c r="G458" s="32">
        <f t="shared" si="2"/>
        <v>13412353.96</v>
      </c>
    </row>
    <row r="459" spans="1:7" ht="12.75" customHeight="1">
      <c r="A459" s="148"/>
      <c r="B459" s="331">
        <v>87084090</v>
      </c>
      <c r="C459" s="332" t="s">
        <v>203</v>
      </c>
      <c r="D459" s="333">
        <v>10986870.5</v>
      </c>
      <c r="E459" s="334">
        <v>786600.24</v>
      </c>
      <c r="F459" s="335">
        <v>13.967540233651594</v>
      </c>
      <c r="G459" s="32">
        <f t="shared" si="2"/>
        <v>10986870.5</v>
      </c>
    </row>
    <row r="460" spans="1:7" ht="12.75" customHeight="1">
      <c r="A460" s="144"/>
      <c r="B460" s="331">
        <v>87088000</v>
      </c>
      <c r="C460" s="332" t="s">
        <v>71</v>
      </c>
      <c r="D460" s="333">
        <v>10058672.979999999</v>
      </c>
      <c r="E460" s="334">
        <v>1998556.93</v>
      </c>
      <c r="F460" s="335">
        <v>5.03296795253163</v>
      </c>
      <c r="G460" s="32">
        <f t="shared" si="2"/>
        <v>10058672.979999999</v>
      </c>
    </row>
    <row r="461" spans="1:7" ht="12.75" customHeight="1">
      <c r="A461" s="144"/>
      <c r="B461" s="331">
        <v>87082993</v>
      </c>
      <c r="C461" s="332" t="s">
        <v>69</v>
      </c>
      <c r="D461" s="333">
        <v>5161512.84</v>
      </c>
      <c r="E461" s="334">
        <v>1351664.94</v>
      </c>
      <c r="F461" s="335">
        <v>3.8186333663429934</v>
      </c>
      <c r="G461" s="32">
        <v>54231726</v>
      </c>
    </row>
    <row r="462" spans="1:7" ht="12.75" customHeight="1">
      <c r="A462" s="144"/>
      <c r="B462" s="331">
        <v>84099912</v>
      </c>
      <c r="C462" s="332" t="s">
        <v>186</v>
      </c>
      <c r="D462" s="333">
        <v>4632621.77</v>
      </c>
      <c r="E462" s="334">
        <v>870752.21</v>
      </c>
      <c r="F462" s="335">
        <v>5.320252669815216</v>
      </c>
      <c r="G462" s="32">
        <f>D556</f>
        <v>220879379.53</v>
      </c>
    </row>
    <row r="463" spans="1:7" ht="12.75" customHeight="1">
      <c r="A463" s="144"/>
      <c r="B463" s="331">
        <v>84831010</v>
      </c>
      <c r="C463" s="332" t="s">
        <v>43</v>
      </c>
      <c r="D463" s="333">
        <v>4017260.51</v>
      </c>
      <c r="E463" s="334">
        <v>355249.20599999995</v>
      </c>
      <c r="F463" s="335">
        <v>11.308288497624398</v>
      </c>
      <c r="G463" s="32"/>
    </row>
    <row r="464" spans="1:6" ht="12.75" customHeight="1">
      <c r="A464" s="144"/>
      <c r="B464" s="331">
        <v>87089200</v>
      </c>
      <c r="C464" s="332" t="s">
        <v>73</v>
      </c>
      <c r="D464" s="333">
        <v>3307303.65</v>
      </c>
      <c r="E464" s="334">
        <v>502342.27</v>
      </c>
      <c r="F464" s="335">
        <v>6.583765387690747</v>
      </c>
    </row>
    <row r="465" spans="1:6" ht="12.75" customHeight="1">
      <c r="A465" s="144"/>
      <c r="B465" s="331">
        <v>83023000</v>
      </c>
      <c r="C465" s="332" t="s">
        <v>239</v>
      </c>
      <c r="D465" s="333">
        <v>2773763.95</v>
      </c>
      <c r="E465" s="334">
        <v>358750.73</v>
      </c>
      <c r="F465" s="335">
        <v>7.731730469231381</v>
      </c>
    </row>
    <row r="466" spans="1:6" ht="12.75" customHeight="1">
      <c r="A466" s="144"/>
      <c r="B466" s="331">
        <v>87082994</v>
      </c>
      <c r="C466" s="332" t="s">
        <v>70</v>
      </c>
      <c r="D466" s="333">
        <v>2404770.8</v>
      </c>
      <c r="E466" s="334">
        <v>372285.18</v>
      </c>
      <c r="F466" s="335">
        <v>6.459485709315638</v>
      </c>
    </row>
    <row r="467" spans="1:6" ht="12.75" customHeight="1">
      <c r="A467" s="144"/>
      <c r="B467" s="331">
        <v>84099111</v>
      </c>
      <c r="C467" s="332" t="s">
        <v>174</v>
      </c>
      <c r="D467" s="333">
        <v>1920030.09</v>
      </c>
      <c r="E467" s="334">
        <v>241440.1</v>
      </c>
      <c r="F467" s="335">
        <v>7.952407615802015</v>
      </c>
    </row>
    <row r="468" spans="1:6" ht="12.75" customHeight="1">
      <c r="A468" s="144"/>
      <c r="B468" s="331">
        <v>83012000</v>
      </c>
      <c r="C468" s="332" t="s">
        <v>36</v>
      </c>
      <c r="D468" s="333">
        <v>1887053.99</v>
      </c>
      <c r="E468" s="334">
        <v>190134.44</v>
      </c>
      <c r="F468" s="335">
        <v>9.92484049707144</v>
      </c>
    </row>
    <row r="469" spans="1:6" ht="12.75" customHeight="1">
      <c r="A469" s="144"/>
      <c r="B469" s="331">
        <v>87089300</v>
      </c>
      <c r="C469" s="332" t="s">
        <v>74</v>
      </c>
      <c r="D469" s="333">
        <v>1798854.2</v>
      </c>
      <c r="E469" s="334">
        <v>156772.67</v>
      </c>
      <c r="F469" s="335">
        <v>11.474284388981829</v>
      </c>
    </row>
    <row r="470" spans="1:6" ht="12.75" customHeight="1">
      <c r="A470" s="144"/>
      <c r="B470" s="331">
        <v>84152010</v>
      </c>
      <c r="C470" s="332" t="s">
        <v>195</v>
      </c>
      <c r="D470" s="333">
        <v>1613171.85</v>
      </c>
      <c r="E470" s="334">
        <v>257471.69</v>
      </c>
      <c r="F470" s="335">
        <v>6.265433881293901</v>
      </c>
    </row>
    <row r="471" spans="1:6" ht="12.75" customHeight="1">
      <c r="A471" s="144"/>
      <c r="B471" s="331">
        <v>85122011</v>
      </c>
      <c r="C471" s="332" t="s">
        <v>57</v>
      </c>
      <c r="D471" s="333">
        <v>1521278.27</v>
      </c>
      <c r="E471" s="334">
        <v>195484.284</v>
      </c>
      <c r="F471" s="335">
        <v>7.782100120130373</v>
      </c>
    </row>
    <row r="472" spans="1:6" ht="12.75" customHeight="1">
      <c r="A472" s="144"/>
      <c r="B472" s="331">
        <v>84212300</v>
      </c>
      <c r="C472" s="332" t="s">
        <v>25</v>
      </c>
      <c r="D472" s="333">
        <v>1488063.27</v>
      </c>
      <c r="E472" s="334">
        <v>121234.26100000003</v>
      </c>
      <c r="F472" s="335">
        <v>12.274280040359216</v>
      </c>
    </row>
    <row r="473" spans="1:6" ht="12.75" customHeight="1">
      <c r="A473" s="144"/>
      <c r="B473" s="331">
        <v>87081000</v>
      </c>
      <c r="C473" s="332" t="s">
        <v>65</v>
      </c>
      <c r="D473" s="333">
        <v>1467966.91</v>
      </c>
      <c r="E473" s="334">
        <v>234040.17</v>
      </c>
      <c r="F473" s="335">
        <v>6.272286120797125</v>
      </c>
    </row>
    <row r="474" spans="1:6" ht="12.75" customHeight="1">
      <c r="A474" s="144"/>
      <c r="B474" s="331">
        <v>84099990</v>
      </c>
      <c r="C474" s="332" t="s">
        <v>194</v>
      </c>
      <c r="D474" s="333">
        <v>1284426.46</v>
      </c>
      <c r="E474" s="334">
        <v>61434.94</v>
      </c>
      <c r="F474" s="335">
        <v>20.90710042200741</v>
      </c>
    </row>
    <row r="475" spans="1:6" ht="12.75" customHeight="1">
      <c r="A475" s="144"/>
      <c r="B475" s="331">
        <v>87087090</v>
      </c>
      <c r="C475" s="332" t="s">
        <v>6</v>
      </c>
      <c r="D475" s="333">
        <v>1240507.81</v>
      </c>
      <c r="E475" s="334">
        <v>229169.29</v>
      </c>
      <c r="F475" s="335">
        <v>5.41306302428218</v>
      </c>
    </row>
    <row r="476" spans="1:6" ht="12.75" customHeight="1">
      <c r="A476" s="144"/>
      <c r="B476" s="331">
        <v>85114000</v>
      </c>
      <c r="C476" s="332" t="s">
        <v>52</v>
      </c>
      <c r="D476" s="333">
        <v>1199377.72</v>
      </c>
      <c r="E476" s="334">
        <v>187931.33500000002</v>
      </c>
      <c r="F476" s="335">
        <v>6.381999680894087</v>
      </c>
    </row>
    <row r="477" spans="1:6" ht="12.75" customHeight="1">
      <c r="A477" s="144"/>
      <c r="B477" s="331">
        <v>87089100</v>
      </c>
      <c r="C477" s="332" t="s">
        <v>72</v>
      </c>
      <c r="D477" s="333">
        <v>1088525.24</v>
      </c>
      <c r="E477" s="334">
        <v>72923.82</v>
      </c>
      <c r="F477" s="335">
        <v>14.926881778820691</v>
      </c>
    </row>
    <row r="478" spans="1:6" ht="12.75" customHeight="1">
      <c r="A478" s="144"/>
      <c r="B478" s="331">
        <v>90328929</v>
      </c>
      <c r="C478" s="332" t="s">
        <v>18</v>
      </c>
      <c r="D478" s="333">
        <v>1013508.63</v>
      </c>
      <c r="E478" s="334">
        <v>87537.484</v>
      </c>
      <c r="F478" s="335">
        <v>11.577995890309117</v>
      </c>
    </row>
    <row r="479" spans="1:6" ht="12.75" customHeight="1">
      <c r="A479" s="144"/>
      <c r="B479" s="331">
        <v>85122023</v>
      </c>
      <c r="C479" s="332" t="s">
        <v>60</v>
      </c>
      <c r="D479" s="333">
        <v>868683.64</v>
      </c>
      <c r="E479" s="334">
        <v>110480.16799999999</v>
      </c>
      <c r="F479" s="335">
        <v>7.862801584443645</v>
      </c>
    </row>
    <row r="480" spans="1:6" ht="12.75" customHeight="1">
      <c r="A480" s="144"/>
      <c r="B480" s="331">
        <v>90328925</v>
      </c>
      <c r="C480" s="332" t="s">
        <v>17</v>
      </c>
      <c r="D480" s="333">
        <v>807375.26</v>
      </c>
      <c r="E480" s="334">
        <v>78476.536</v>
      </c>
      <c r="F480" s="335">
        <v>10.288110321281257</v>
      </c>
    </row>
    <row r="481" spans="1:6" ht="12.75" customHeight="1">
      <c r="A481" s="144"/>
      <c r="B481" s="331">
        <v>73202010</v>
      </c>
      <c r="C481" s="332" t="s">
        <v>171</v>
      </c>
      <c r="D481" s="333">
        <v>789597.72</v>
      </c>
      <c r="E481" s="334">
        <v>113681.47</v>
      </c>
      <c r="F481" s="335">
        <v>6.945702936459213</v>
      </c>
    </row>
    <row r="482" spans="1:6" ht="12.75" customHeight="1">
      <c r="A482" s="144"/>
      <c r="B482" s="331">
        <v>85392110</v>
      </c>
      <c r="C482" s="332" t="s">
        <v>27</v>
      </c>
      <c r="D482" s="333">
        <v>712810.07</v>
      </c>
      <c r="E482" s="334">
        <v>57981.16300000001</v>
      </c>
      <c r="F482" s="335">
        <v>12.29382152958884</v>
      </c>
    </row>
    <row r="483" spans="1:6" ht="12.75" customHeight="1">
      <c r="A483" s="144"/>
      <c r="B483" s="331">
        <v>85443000</v>
      </c>
      <c r="C483" s="332" t="s">
        <v>240</v>
      </c>
      <c r="D483" s="333">
        <v>697040.31</v>
      </c>
      <c r="E483" s="334">
        <v>35605.27</v>
      </c>
      <c r="F483" s="335">
        <v>19.576885949748455</v>
      </c>
    </row>
    <row r="484" spans="1:6" ht="12.75" customHeight="1">
      <c r="A484" s="144"/>
      <c r="B484" s="331">
        <v>85123000</v>
      </c>
      <c r="C484" s="332" t="s">
        <v>61</v>
      </c>
      <c r="D484" s="333">
        <v>656569.81</v>
      </c>
      <c r="E484" s="334">
        <v>73344.897</v>
      </c>
      <c r="F484" s="335">
        <v>8.951813102962024</v>
      </c>
    </row>
    <row r="485" spans="1:6" ht="12.75" customHeight="1">
      <c r="A485" s="144"/>
      <c r="B485" s="331">
        <v>87082991</v>
      </c>
      <c r="C485" s="332" t="s">
        <v>67</v>
      </c>
      <c r="D485" s="333">
        <v>584700.56</v>
      </c>
      <c r="E485" s="334">
        <v>81002.95</v>
      </c>
      <c r="F485" s="335">
        <v>7.218262544759173</v>
      </c>
    </row>
    <row r="486" spans="1:6" ht="12.75" customHeight="1">
      <c r="A486" s="144"/>
      <c r="B486" s="331">
        <v>84099116</v>
      </c>
      <c r="C486" s="332" t="s">
        <v>179</v>
      </c>
      <c r="D486" s="333">
        <v>548886.83</v>
      </c>
      <c r="E486" s="334">
        <v>14926.65</v>
      </c>
      <c r="F486" s="335">
        <v>36.772271742152455</v>
      </c>
    </row>
    <row r="487" spans="1:6" ht="12.75" customHeight="1">
      <c r="A487" s="144"/>
      <c r="B487" s="331">
        <v>85272190</v>
      </c>
      <c r="C487" s="332" t="s">
        <v>198</v>
      </c>
      <c r="D487" s="333">
        <v>542464.43</v>
      </c>
      <c r="E487" s="334">
        <v>51128.471000000005</v>
      </c>
      <c r="F487" s="335">
        <v>10.609830870944684</v>
      </c>
    </row>
    <row r="488" spans="1:6" ht="12.75" customHeight="1">
      <c r="A488" s="144"/>
      <c r="B488" s="331">
        <v>85124010</v>
      </c>
      <c r="C488" s="332" t="s">
        <v>62</v>
      </c>
      <c r="D488" s="333">
        <v>540883.97</v>
      </c>
      <c r="E488" s="334">
        <v>77544.11</v>
      </c>
      <c r="F488" s="335">
        <v>6.975177998690035</v>
      </c>
    </row>
    <row r="489" spans="1:6" ht="12.75" customHeight="1">
      <c r="A489" s="144"/>
      <c r="B489" s="331">
        <v>87082100</v>
      </c>
      <c r="C489" s="332" t="s">
        <v>66</v>
      </c>
      <c r="D489" s="333">
        <v>530043.94</v>
      </c>
      <c r="E489" s="334">
        <v>32980.4</v>
      </c>
      <c r="F489" s="335">
        <v>16.07148306266752</v>
      </c>
    </row>
    <row r="490" spans="1:6" ht="12.75" customHeight="1">
      <c r="A490" s="144"/>
      <c r="B490" s="331">
        <v>84133020</v>
      </c>
      <c r="C490" s="332" t="s">
        <v>38</v>
      </c>
      <c r="D490" s="333">
        <v>430884.02</v>
      </c>
      <c r="E490" s="334">
        <v>17567.31</v>
      </c>
      <c r="F490" s="335">
        <v>24.527603827791506</v>
      </c>
    </row>
    <row r="491" spans="1:6" ht="12.75" customHeight="1">
      <c r="A491" s="144"/>
      <c r="B491" s="331">
        <v>84099911</v>
      </c>
      <c r="C491" s="332" t="s">
        <v>185</v>
      </c>
      <c r="D491" s="333">
        <v>425470.84</v>
      </c>
      <c r="E491" s="334">
        <v>29472.5</v>
      </c>
      <c r="F491" s="335">
        <v>14.436197811519214</v>
      </c>
    </row>
    <row r="492" spans="1:6" ht="12.75" customHeight="1">
      <c r="A492" s="144"/>
      <c r="B492" s="331">
        <v>85115010</v>
      </c>
      <c r="C492" s="332" t="s">
        <v>53</v>
      </c>
      <c r="D492" s="333">
        <v>396386.72</v>
      </c>
      <c r="E492" s="334">
        <v>40701.068999999996</v>
      </c>
      <c r="F492" s="335">
        <v>9.73897565196629</v>
      </c>
    </row>
    <row r="493" spans="1:6" ht="12.75" customHeight="1">
      <c r="A493" s="144"/>
      <c r="B493" s="331">
        <v>84099920</v>
      </c>
      <c r="C493" s="332" t="s">
        <v>192</v>
      </c>
      <c r="D493" s="333">
        <v>356384.85</v>
      </c>
      <c r="E493" s="334">
        <v>7306.36</v>
      </c>
      <c r="F493" s="335">
        <v>48.77734603824613</v>
      </c>
    </row>
    <row r="494" spans="1:6" ht="12.75" customHeight="1">
      <c r="A494" s="144"/>
      <c r="B494" s="331">
        <v>90292010</v>
      </c>
      <c r="C494" s="332" t="s">
        <v>75</v>
      </c>
      <c r="D494" s="333">
        <v>334705.94</v>
      </c>
      <c r="E494" s="334">
        <v>30513.937</v>
      </c>
      <c r="F494" s="335">
        <v>10.968952973849293</v>
      </c>
    </row>
    <row r="495" spans="1:6" ht="12.75" customHeight="1">
      <c r="A495" s="144"/>
      <c r="B495" s="331">
        <v>87082992</v>
      </c>
      <c r="C495" s="332" t="s">
        <v>68</v>
      </c>
      <c r="D495" s="333">
        <v>318044.3</v>
      </c>
      <c r="E495" s="334">
        <v>42761.31</v>
      </c>
      <c r="F495" s="335">
        <v>7.437665029438995</v>
      </c>
    </row>
    <row r="496" spans="1:6" ht="12.75" customHeight="1">
      <c r="A496" s="144"/>
      <c r="B496" s="331">
        <v>84213100</v>
      </c>
      <c r="C496" s="332" t="s">
        <v>41</v>
      </c>
      <c r="D496" s="333">
        <v>311824.71</v>
      </c>
      <c r="E496" s="334">
        <v>20028.3</v>
      </c>
      <c r="F496" s="335">
        <v>15.569205074819132</v>
      </c>
    </row>
    <row r="497" spans="1:6" ht="12.75" customHeight="1">
      <c r="A497" s="144"/>
      <c r="B497" s="331">
        <v>84812090</v>
      </c>
      <c r="C497" s="332" t="s">
        <v>197</v>
      </c>
      <c r="D497" s="333">
        <v>305537.98</v>
      </c>
      <c r="E497" s="334">
        <v>7903.94</v>
      </c>
      <c r="F497" s="335">
        <v>38.65641439585827</v>
      </c>
    </row>
    <row r="498" spans="1:6" ht="12.75" customHeight="1">
      <c r="A498" s="144"/>
      <c r="B498" s="331">
        <v>85129000</v>
      </c>
      <c r="C498" s="332" t="s">
        <v>40</v>
      </c>
      <c r="D498" s="333">
        <v>289580.82</v>
      </c>
      <c r="E498" s="334">
        <v>35142.65</v>
      </c>
      <c r="F498" s="335">
        <v>8.240153204155066</v>
      </c>
    </row>
    <row r="499" spans="1:6" ht="12.75" customHeight="1">
      <c r="A499" s="144"/>
      <c r="B499" s="331">
        <v>84099190</v>
      </c>
      <c r="C499" s="332" t="s">
        <v>184</v>
      </c>
      <c r="D499" s="333">
        <v>288294.92</v>
      </c>
      <c r="E499" s="334">
        <v>13944.28</v>
      </c>
      <c r="F499" s="335">
        <v>20.67477990975511</v>
      </c>
    </row>
    <row r="500" spans="1:6" ht="12.75" customHeight="1">
      <c r="A500" s="144"/>
      <c r="B500" s="331">
        <v>84148021</v>
      </c>
      <c r="C500" s="332" t="s">
        <v>23</v>
      </c>
      <c r="D500" s="333">
        <v>286757.19</v>
      </c>
      <c r="E500" s="334">
        <v>15713.42</v>
      </c>
      <c r="F500" s="335">
        <v>18.249190182659152</v>
      </c>
    </row>
    <row r="501" spans="1:6" ht="12.75" customHeight="1">
      <c r="A501" s="144"/>
      <c r="B501" s="331">
        <v>90318040</v>
      </c>
      <c r="C501" s="332" t="s">
        <v>12</v>
      </c>
      <c r="D501" s="333">
        <v>261688.7</v>
      </c>
      <c r="E501" s="334">
        <v>35161.4</v>
      </c>
      <c r="F501" s="335">
        <v>7.442499445414574</v>
      </c>
    </row>
    <row r="502" spans="1:6" ht="12.75" customHeight="1">
      <c r="A502" s="144"/>
      <c r="B502" s="331">
        <v>84089090</v>
      </c>
      <c r="C502" s="332" t="s">
        <v>33</v>
      </c>
      <c r="D502" s="333">
        <v>246084.08</v>
      </c>
      <c r="E502" s="334">
        <v>16940</v>
      </c>
      <c r="F502" s="335">
        <v>14.526805194805194</v>
      </c>
    </row>
    <row r="503" spans="1:6" ht="12.75" customHeight="1">
      <c r="A503" s="144"/>
      <c r="B503" s="331">
        <v>84099913</v>
      </c>
      <c r="C503" s="332" t="s">
        <v>187</v>
      </c>
      <c r="D503" s="333">
        <v>242564.65</v>
      </c>
      <c r="E503" s="334">
        <v>8762.25</v>
      </c>
      <c r="F503" s="335">
        <v>27.682918200233956</v>
      </c>
    </row>
    <row r="504" spans="1:6" ht="12.75" customHeight="1">
      <c r="A504" s="144"/>
      <c r="B504" s="331">
        <v>90328924</v>
      </c>
      <c r="C504" s="332" t="s">
        <v>16</v>
      </c>
      <c r="D504" s="333">
        <v>232158.96</v>
      </c>
      <c r="E504" s="334">
        <v>21957.217999999997</v>
      </c>
      <c r="F504" s="335">
        <v>10.573241109142334</v>
      </c>
    </row>
    <row r="505" spans="1:6" ht="12.75" customHeight="1">
      <c r="A505" s="144"/>
      <c r="B505" s="331">
        <v>85111000</v>
      </c>
      <c r="C505" s="332" t="s">
        <v>48</v>
      </c>
      <c r="D505" s="333">
        <v>202181.67</v>
      </c>
      <c r="E505" s="334">
        <v>12085.55</v>
      </c>
      <c r="F505" s="335">
        <v>16.72920719371481</v>
      </c>
    </row>
    <row r="506" spans="1:6" ht="12.75" customHeight="1">
      <c r="A506" s="144"/>
      <c r="B506" s="331">
        <v>85122021</v>
      </c>
      <c r="C506" s="332" t="s">
        <v>58</v>
      </c>
      <c r="D506" s="333">
        <v>189431.1</v>
      </c>
      <c r="E506" s="334">
        <v>10943.776999999998</v>
      </c>
      <c r="F506" s="335">
        <v>17.30948099545523</v>
      </c>
    </row>
    <row r="507" spans="1:6" ht="12.75" customHeight="1">
      <c r="A507" s="144"/>
      <c r="B507" s="331">
        <v>73151210</v>
      </c>
      <c r="C507" s="332" t="s">
        <v>170</v>
      </c>
      <c r="D507" s="333">
        <v>177661.17</v>
      </c>
      <c r="E507" s="334">
        <v>26255.39</v>
      </c>
      <c r="F507" s="335">
        <v>6.766655151570783</v>
      </c>
    </row>
    <row r="508" spans="1:6" ht="12.75" customHeight="1">
      <c r="A508" s="144"/>
      <c r="B508" s="331">
        <v>84099120</v>
      </c>
      <c r="C508" s="332" t="s">
        <v>181</v>
      </c>
      <c r="D508" s="333">
        <v>167618.95</v>
      </c>
      <c r="E508" s="334">
        <v>4312.49</v>
      </c>
      <c r="F508" s="335">
        <v>38.86825244812162</v>
      </c>
    </row>
    <row r="509" spans="1:6" ht="12.75" customHeight="1">
      <c r="A509" s="144"/>
      <c r="B509" s="331">
        <v>85122022</v>
      </c>
      <c r="C509" s="332" t="s">
        <v>59</v>
      </c>
      <c r="D509" s="333">
        <v>167193.08</v>
      </c>
      <c r="E509" s="334">
        <v>15686.656</v>
      </c>
      <c r="F509" s="335">
        <v>10.65829964015275</v>
      </c>
    </row>
    <row r="510" spans="1:6" ht="12.75" customHeight="1">
      <c r="A510" s="144"/>
      <c r="B510" s="331">
        <v>87169090</v>
      </c>
      <c r="C510" s="332" t="s">
        <v>11</v>
      </c>
      <c r="D510" s="333">
        <v>143522.58</v>
      </c>
      <c r="E510" s="334">
        <v>33663.06</v>
      </c>
      <c r="F510" s="335">
        <v>4.263503674354025</v>
      </c>
    </row>
    <row r="511" spans="1:6" ht="12.75" customHeight="1">
      <c r="A511" s="144"/>
      <c r="B511" s="331">
        <v>84831020</v>
      </c>
      <c r="C511" s="332" t="s">
        <v>44</v>
      </c>
      <c r="D511" s="333">
        <v>126749.49</v>
      </c>
      <c r="E511" s="334">
        <v>12210.67</v>
      </c>
      <c r="F511" s="335">
        <v>10.380224017191523</v>
      </c>
    </row>
    <row r="512" spans="1:6" ht="12.75" customHeight="1">
      <c r="A512" s="144"/>
      <c r="B512" s="331">
        <v>84099930</v>
      </c>
      <c r="C512" s="332" t="s">
        <v>193</v>
      </c>
      <c r="D512" s="333">
        <v>119263.69</v>
      </c>
      <c r="E512" s="334">
        <v>2031.54</v>
      </c>
      <c r="F512" s="335">
        <v>58.70605058231686</v>
      </c>
    </row>
    <row r="513" spans="1:6" ht="12.75" customHeight="1">
      <c r="A513" s="144"/>
      <c r="B513" s="331">
        <v>85122019</v>
      </c>
      <c r="C513" s="332" t="s">
        <v>34</v>
      </c>
      <c r="D513" s="333">
        <v>111916.48</v>
      </c>
      <c r="E513" s="334">
        <v>3549.77</v>
      </c>
      <c r="F513" s="335">
        <v>31.527811661037195</v>
      </c>
    </row>
    <row r="514" spans="1:6" ht="12.75" customHeight="1">
      <c r="A514" s="144"/>
      <c r="B514" s="331">
        <v>84099916</v>
      </c>
      <c r="C514" s="332" t="s">
        <v>190</v>
      </c>
      <c r="D514" s="333">
        <v>109802.15</v>
      </c>
      <c r="E514" s="334">
        <v>2565.11</v>
      </c>
      <c r="F514" s="335">
        <v>42.806020014736205</v>
      </c>
    </row>
    <row r="515" spans="1:6" ht="12.75" customHeight="1">
      <c r="A515" s="144"/>
      <c r="B515" s="331">
        <v>90299010</v>
      </c>
      <c r="C515" s="332" t="s">
        <v>76</v>
      </c>
      <c r="D515" s="333">
        <v>102912.68</v>
      </c>
      <c r="E515" s="334">
        <v>7593.86</v>
      </c>
      <c r="F515" s="335">
        <v>13.552090768067886</v>
      </c>
    </row>
    <row r="516" spans="1:6" ht="12.75" customHeight="1">
      <c r="A516" s="144"/>
      <c r="B516" s="331">
        <v>84099914</v>
      </c>
      <c r="C516" s="332" t="s">
        <v>188</v>
      </c>
      <c r="D516" s="333">
        <v>100065.19</v>
      </c>
      <c r="E516" s="334">
        <v>3192.47</v>
      </c>
      <c r="F516" s="335">
        <v>31.34412852744114</v>
      </c>
    </row>
    <row r="517" spans="1:6" ht="12.75" customHeight="1">
      <c r="A517" s="144"/>
      <c r="B517" s="331">
        <v>85113020</v>
      </c>
      <c r="C517" s="332" t="s">
        <v>51</v>
      </c>
      <c r="D517" s="333">
        <v>68867.18</v>
      </c>
      <c r="E517" s="334">
        <v>916.6</v>
      </c>
      <c r="F517" s="335">
        <v>75.13329696705215</v>
      </c>
    </row>
    <row r="518" spans="1:6" ht="12.75" customHeight="1">
      <c r="A518" s="144"/>
      <c r="B518" s="331">
        <v>85392910</v>
      </c>
      <c r="C518" s="332" t="s">
        <v>201</v>
      </c>
      <c r="D518" s="333">
        <v>66920.13</v>
      </c>
      <c r="E518" s="334">
        <v>863.0630000000001</v>
      </c>
      <c r="F518" s="335">
        <v>77.53794334828396</v>
      </c>
    </row>
    <row r="519" spans="1:6" ht="12.75" customHeight="1">
      <c r="A519" s="144"/>
      <c r="B519" s="331">
        <v>85392990</v>
      </c>
      <c r="C519" s="332" t="s">
        <v>202</v>
      </c>
      <c r="D519" s="333">
        <v>54712.44</v>
      </c>
      <c r="E519" s="334">
        <v>845.3780000000002</v>
      </c>
      <c r="F519" s="335">
        <v>64.71949825994997</v>
      </c>
    </row>
    <row r="520" spans="1:6" ht="12.75" customHeight="1">
      <c r="A520" s="144"/>
      <c r="B520" s="331">
        <v>90328923</v>
      </c>
      <c r="C520" s="332" t="s">
        <v>15</v>
      </c>
      <c r="D520" s="333">
        <v>52749.99</v>
      </c>
      <c r="E520" s="334">
        <v>4163.907</v>
      </c>
      <c r="F520" s="335">
        <v>12.668388126824157</v>
      </c>
    </row>
    <row r="521" spans="1:6" ht="12.75" customHeight="1">
      <c r="A521" s="144"/>
      <c r="B521" s="331">
        <v>85319000</v>
      </c>
      <c r="C521" s="332" t="s">
        <v>40</v>
      </c>
      <c r="D521" s="333">
        <v>47695.39</v>
      </c>
      <c r="E521" s="334">
        <v>1333.46</v>
      </c>
      <c r="F521" s="335">
        <v>35.76814452627</v>
      </c>
    </row>
    <row r="522" spans="1:6" ht="12.75" customHeight="1">
      <c r="A522" s="144"/>
      <c r="B522" s="331">
        <v>84099915</v>
      </c>
      <c r="C522" s="332" t="s">
        <v>189</v>
      </c>
      <c r="D522" s="333">
        <v>45931.3</v>
      </c>
      <c r="E522" s="334">
        <v>2626.22</v>
      </c>
      <c r="F522" s="335">
        <v>17.489509637425655</v>
      </c>
    </row>
    <row r="523" spans="1:6" ht="12.75" customHeight="1">
      <c r="A523" s="144"/>
      <c r="B523" s="331">
        <v>84082090</v>
      </c>
      <c r="C523" s="332" t="s">
        <v>34</v>
      </c>
      <c r="D523" s="333">
        <v>44171.29</v>
      </c>
      <c r="E523" s="334">
        <v>1631</v>
      </c>
      <c r="F523" s="335">
        <v>27.082335990190067</v>
      </c>
    </row>
    <row r="524" spans="1:6" ht="12.75" customHeight="1">
      <c r="A524" s="144"/>
      <c r="B524" s="331">
        <v>85071000</v>
      </c>
      <c r="C524" s="332" t="s">
        <v>26</v>
      </c>
      <c r="D524" s="333">
        <v>43058.95</v>
      </c>
      <c r="E524" s="334">
        <v>4499.63</v>
      </c>
      <c r="F524" s="335">
        <v>9.569442376373168</v>
      </c>
    </row>
    <row r="525" spans="1:6" ht="12.75" customHeight="1">
      <c r="A525" s="144"/>
      <c r="B525" s="331">
        <v>84812010</v>
      </c>
      <c r="C525" s="332" t="s">
        <v>196</v>
      </c>
      <c r="D525" s="333">
        <v>31420.31</v>
      </c>
      <c r="E525" s="334">
        <v>2754.1</v>
      </c>
      <c r="F525" s="335">
        <v>11.408558149667769</v>
      </c>
    </row>
    <row r="526" spans="1:6" ht="12.75" customHeight="1">
      <c r="A526" s="144"/>
      <c r="B526" s="331">
        <v>73201000</v>
      </c>
      <c r="C526" s="332" t="s">
        <v>35</v>
      </c>
      <c r="D526" s="333">
        <v>26225.76</v>
      </c>
      <c r="E526" s="334">
        <v>2495.77</v>
      </c>
      <c r="F526" s="335">
        <v>10.50808367758247</v>
      </c>
    </row>
    <row r="527" spans="1:6" ht="12.75" customHeight="1">
      <c r="A527" s="144"/>
      <c r="B527" s="331">
        <v>90328921</v>
      </c>
      <c r="C527" s="332" t="s">
        <v>13</v>
      </c>
      <c r="D527" s="333">
        <v>25681.9</v>
      </c>
      <c r="E527" s="334">
        <v>1512.924</v>
      </c>
      <c r="F527" s="335">
        <v>16.97500998067319</v>
      </c>
    </row>
    <row r="528" spans="1:6" ht="12.75" customHeight="1">
      <c r="A528" s="144"/>
      <c r="B528" s="331">
        <v>85119000</v>
      </c>
      <c r="C528" s="332" t="s">
        <v>40</v>
      </c>
      <c r="D528" s="333">
        <v>22765.89</v>
      </c>
      <c r="E528" s="334">
        <v>862.35</v>
      </c>
      <c r="F528" s="335">
        <v>26.399826056705514</v>
      </c>
    </row>
    <row r="529" spans="1:6" ht="12.75" customHeight="1">
      <c r="A529" s="144"/>
      <c r="B529" s="331">
        <v>84099130</v>
      </c>
      <c r="C529" s="332" t="s">
        <v>182</v>
      </c>
      <c r="D529" s="333">
        <v>22022.55</v>
      </c>
      <c r="E529" s="334">
        <v>802.96</v>
      </c>
      <c r="F529" s="335">
        <v>27.4267086778918</v>
      </c>
    </row>
    <row r="530" spans="1:6" ht="12.75" customHeight="1">
      <c r="A530" s="144"/>
      <c r="B530" s="331">
        <v>84099917</v>
      </c>
      <c r="C530" s="332" t="s">
        <v>191</v>
      </c>
      <c r="D530" s="333">
        <v>19924.69</v>
      </c>
      <c r="E530" s="334">
        <v>425.07</v>
      </c>
      <c r="F530" s="335">
        <v>46.87390312183875</v>
      </c>
    </row>
    <row r="531" spans="1:6" ht="12.75" customHeight="1">
      <c r="A531" s="144"/>
      <c r="B531" s="331">
        <v>85311090</v>
      </c>
      <c r="C531" s="332" t="s">
        <v>34</v>
      </c>
      <c r="D531" s="333">
        <v>13923.94</v>
      </c>
      <c r="E531" s="334">
        <v>69.97</v>
      </c>
      <c r="F531" s="335">
        <v>198.99871373445762</v>
      </c>
    </row>
    <row r="532" spans="1:6" ht="12.75" customHeight="1">
      <c r="A532" s="144"/>
      <c r="B532" s="331">
        <v>85391090</v>
      </c>
      <c r="C532" s="332" t="s">
        <v>200</v>
      </c>
      <c r="D532" s="333">
        <v>12769.47</v>
      </c>
      <c r="E532" s="334">
        <v>1002.6640000000001</v>
      </c>
      <c r="F532" s="335">
        <v>12.735542514740729</v>
      </c>
    </row>
    <row r="533" spans="1:6" ht="12.75" customHeight="1">
      <c r="A533" s="144"/>
      <c r="B533" s="331">
        <v>85118090</v>
      </c>
      <c r="C533" s="332" t="s">
        <v>34</v>
      </c>
      <c r="D533" s="333">
        <v>11971.56</v>
      </c>
      <c r="E533" s="334">
        <v>151.906</v>
      </c>
      <c r="F533" s="335">
        <v>78.80900030281884</v>
      </c>
    </row>
    <row r="534" spans="1:6" ht="12.75" customHeight="1">
      <c r="A534" s="144"/>
      <c r="B534" s="331">
        <v>84099115</v>
      </c>
      <c r="C534" s="332" t="s">
        <v>178</v>
      </c>
      <c r="D534" s="333">
        <v>11869.5</v>
      </c>
      <c r="E534" s="334">
        <v>214.97</v>
      </c>
      <c r="F534" s="335">
        <v>55.21468111829557</v>
      </c>
    </row>
    <row r="535" spans="1:6" ht="12.75" customHeight="1">
      <c r="A535" s="144"/>
      <c r="B535" s="331">
        <v>91040000</v>
      </c>
      <c r="C535" s="332" t="s">
        <v>19</v>
      </c>
      <c r="D535" s="333">
        <v>9229.68</v>
      </c>
      <c r="E535" s="334">
        <v>702.5980000000001</v>
      </c>
      <c r="F535" s="335">
        <v>13.136501954175786</v>
      </c>
    </row>
    <row r="536" spans="1:6" ht="12.75" customHeight="1">
      <c r="A536" s="144"/>
      <c r="B536" s="331">
        <v>85118010</v>
      </c>
      <c r="C536" s="332" t="s">
        <v>54</v>
      </c>
      <c r="D536" s="333">
        <v>9053.25</v>
      </c>
      <c r="E536" s="334">
        <v>157.822</v>
      </c>
      <c r="F536" s="335">
        <v>57.363675533195625</v>
      </c>
    </row>
    <row r="537" spans="1:6" ht="12.75" customHeight="1">
      <c r="A537" s="144"/>
      <c r="B537" s="331">
        <v>87089411</v>
      </c>
      <c r="C537" s="332" t="s">
        <v>7</v>
      </c>
      <c r="D537" s="333">
        <v>8802.99</v>
      </c>
      <c r="E537" s="334">
        <v>1242.37</v>
      </c>
      <c r="F537" s="335">
        <v>7.085642763427964</v>
      </c>
    </row>
    <row r="538" spans="1:6" ht="12.75" customHeight="1">
      <c r="A538" s="144"/>
      <c r="B538" s="331">
        <v>84073490</v>
      </c>
      <c r="C538" s="332" t="s">
        <v>172</v>
      </c>
      <c r="D538" s="333">
        <v>8156.17</v>
      </c>
      <c r="E538" s="334">
        <v>466.22</v>
      </c>
      <c r="F538" s="335">
        <v>17.49425164085625</v>
      </c>
    </row>
    <row r="539" spans="1:6" ht="12.75" customHeight="1">
      <c r="A539" s="144"/>
      <c r="B539" s="331">
        <v>84099114</v>
      </c>
      <c r="C539" s="332" t="s">
        <v>177</v>
      </c>
      <c r="D539" s="333">
        <v>6444.27</v>
      </c>
      <c r="E539" s="334">
        <v>134.78</v>
      </c>
      <c r="F539" s="335">
        <v>47.81325122421725</v>
      </c>
    </row>
    <row r="540" spans="1:6" ht="12.75" customHeight="1">
      <c r="A540" s="144"/>
      <c r="B540" s="331">
        <v>85122029</v>
      </c>
      <c r="C540" s="332" t="s">
        <v>34</v>
      </c>
      <c r="D540" s="333">
        <v>5022.97</v>
      </c>
      <c r="E540" s="334">
        <v>158.36</v>
      </c>
      <c r="F540" s="335">
        <v>31.718678959333165</v>
      </c>
    </row>
    <row r="541" spans="1:6" ht="12.75" customHeight="1">
      <c r="A541" s="144"/>
      <c r="B541" s="331">
        <v>84079000</v>
      </c>
      <c r="C541" s="332" t="s">
        <v>37</v>
      </c>
      <c r="D541" s="333">
        <v>3651.44</v>
      </c>
      <c r="E541" s="334">
        <v>208.97</v>
      </c>
      <c r="F541" s="335">
        <v>17.473512944441786</v>
      </c>
    </row>
    <row r="542" spans="1:6" ht="12.75" customHeight="1">
      <c r="A542" s="144"/>
      <c r="B542" s="331">
        <v>84833010</v>
      </c>
      <c r="C542" s="332" t="s">
        <v>47</v>
      </c>
      <c r="D542" s="333">
        <v>2424.21</v>
      </c>
      <c r="E542" s="334">
        <v>90.154</v>
      </c>
      <c r="F542" s="335">
        <v>26.889655478403622</v>
      </c>
    </row>
    <row r="543" spans="1:6" ht="12.75" customHeight="1">
      <c r="A543" s="144"/>
      <c r="B543" s="331">
        <v>85113010</v>
      </c>
      <c r="C543" s="332" t="s">
        <v>50</v>
      </c>
      <c r="D543" s="333">
        <v>2292.7</v>
      </c>
      <c r="E543" s="334">
        <v>26.76</v>
      </c>
      <c r="F543" s="335">
        <v>85.67638266068758</v>
      </c>
    </row>
    <row r="544" spans="1:6" ht="12.75" customHeight="1">
      <c r="A544" s="144"/>
      <c r="B544" s="331">
        <v>94012000</v>
      </c>
      <c r="C544" s="332" t="s">
        <v>77</v>
      </c>
      <c r="D544" s="333">
        <v>1985.39</v>
      </c>
      <c r="E544" s="334">
        <v>97.78</v>
      </c>
      <c r="F544" s="335">
        <v>20.30466353037431</v>
      </c>
    </row>
    <row r="545" spans="1:6" ht="12.75" customHeight="1">
      <c r="A545" s="144"/>
      <c r="B545" s="331">
        <v>84831040</v>
      </c>
      <c r="C545" s="332" t="s">
        <v>46</v>
      </c>
      <c r="D545" s="333">
        <v>1512.22</v>
      </c>
      <c r="E545" s="334">
        <v>4.307</v>
      </c>
      <c r="F545" s="335">
        <v>351.1074994195495</v>
      </c>
    </row>
    <row r="546" spans="1:6" ht="12.75" customHeight="1">
      <c r="A546" s="144"/>
      <c r="B546" s="331">
        <v>85115090</v>
      </c>
      <c r="C546" s="332" t="s">
        <v>34</v>
      </c>
      <c r="D546" s="333">
        <v>1500.03</v>
      </c>
      <c r="E546" s="334">
        <v>61.92</v>
      </c>
      <c r="F546" s="335">
        <v>24.225290697674417</v>
      </c>
    </row>
    <row r="547" spans="1:6" ht="12.75" customHeight="1">
      <c r="A547" s="144"/>
      <c r="B547" s="331">
        <v>84831030</v>
      </c>
      <c r="C547" s="332" t="s">
        <v>45</v>
      </c>
      <c r="D547" s="333">
        <v>1224.5</v>
      </c>
      <c r="E547" s="334">
        <v>2.12</v>
      </c>
      <c r="F547" s="335">
        <v>577.5943396226414</v>
      </c>
    </row>
    <row r="548" spans="1:6" ht="12.75" customHeight="1">
      <c r="A548" s="144"/>
      <c r="B548" s="331">
        <v>87082912</v>
      </c>
      <c r="C548" s="332" t="s">
        <v>68</v>
      </c>
      <c r="D548" s="333">
        <v>1050.84</v>
      </c>
      <c r="E548" s="334">
        <v>14.19</v>
      </c>
      <c r="F548" s="335">
        <v>74.05496828752642</v>
      </c>
    </row>
    <row r="549" spans="1:6" ht="12.75" customHeight="1">
      <c r="A549" s="144"/>
      <c r="B549" s="331">
        <v>84213920</v>
      </c>
      <c r="C549" s="332" t="s">
        <v>42</v>
      </c>
      <c r="D549" s="333">
        <v>700.96</v>
      </c>
      <c r="E549" s="334">
        <v>17.64</v>
      </c>
      <c r="F549" s="335">
        <v>39.73696145124717</v>
      </c>
    </row>
    <row r="550" spans="1:6" ht="12.75" customHeight="1">
      <c r="A550" s="144"/>
      <c r="B550" s="331">
        <v>84099117</v>
      </c>
      <c r="C550" s="332" t="s">
        <v>180</v>
      </c>
      <c r="D550" s="333">
        <v>672.53</v>
      </c>
      <c r="E550" s="334">
        <v>33.27</v>
      </c>
      <c r="F550" s="335">
        <v>20.21430718364893</v>
      </c>
    </row>
    <row r="551" spans="1:6" ht="12.75" customHeight="1">
      <c r="A551" s="144"/>
      <c r="B551" s="331">
        <v>85112010</v>
      </c>
      <c r="C551" s="332" t="s">
        <v>49</v>
      </c>
      <c r="D551" s="333">
        <v>553.38</v>
      </c>
      <c r="E551" s="334">
        <v>8.6</v>
      </c>
      <c r="F551" s="335">
        <v>64.34651162790698</v>
      </c>
    </row>
    <row r="552" spans="1:6" ht="12.75" customHeight="1">
      <c r="A552" s="144"/>
      <c r="B552" s="331">
        <v>85118020</v>
      </c>
      <c r="C552" s="332" t="s">
        <v>55</v>
      </c>
      <c r="D552" s="333">
        <v>547.95</v>
      </c>
      <c r="E552" s="334">
        <v>6.75</v>
      </c>
      <c r="F552" s="335">
        <v>81.17777777777779</v>
      </c>
    </row>
    <row r="553" spans="1:6" ht="12.75" customHeight="1">
      <c r="A553" s="144"/>
      <c r="B553" s="331">
        <v>90328922</v>
      </c>
      <c r="C553" s="332" t="s">
        <v>14</v>
      </c>
      <c r="D553" s="333">
        <v>297.45</v>
      </c>
      <c r="E553" s="334">
        <v>21.19</v>
      </c>
      <c r="F553" s="335">
        <v>14.037281736668238</v>
      </c>
    </row>
    <row r="554" spans="1:6" ht="12.75" customHeight="1">
      <c r="A554" s="144"/>
      <c r="B554" s="331">
        <v>85414022</v>
      </c>
      <c r="C554" s="332" t="s">
        <v>236</v>
      </c>
      <c r="D554" s="333">
        <v>91.05</v>
      </c>
      <c r="E554" s="334">
        <v>3.83</v>
      </c>
      <c r="F554" s="335">
        <v>23.77284595300261</v>
      </c>
    </row>
    <row r="555" spans="1:6" ht="12.75" customHeight="1">
      <c r="A555" s="144"/>
      <c r="B555" s="331">
        <v>85391010</v>
      </c>
      <c r="C555" s="332" t="s">
        <v>199</v>
      </c>
      <c r="D555" s="333">
        <v>88.21</v>
      </c>
      <c r="E555" s="334">
        <v>3.1</v>
      </c>
      <c r="F555" s="335">
        <v>28.454838709677418</v>
      </c>
    </row>
    <row r="556" spans="1:6" ht="12.75" customHeight="1" thickBot="1">
      <c r="A556" s="145"/>
      <c r="B556" s="345" t="s">
        <v>280</v>
      </c>
      <c r="C556" s="337"/>
      <c r="D556" s="338">
        <v>220879379.53</v>
      </c>
      <c r="E556" s="339">
        <v>39620299.631000005</v>
      </c>
      <c r="F556" s="340"/>
    </row>
    <row r="557" spans="1:7" ht="12.75" customHeight="1">
      <c r="A557" s="148" t="s">
        <v>99</v>
      </c>
      <c r="B557" s="326">
        <v>87089990</v>
      </c>
      <c r="C557" s="327" t="s">
        <v>10</v>
      </c>
      <c r="D557" s="328">
        <v>27511376.989999987</v>
      </c>
      <c r="E557" s="329">
        <v>2357501.23</v>
      </c>
      <c r="F557" s="330">
        <v>11.669719039764821</v>
      </c>
      <c r="G557" s="32">
        <f aca="true" t="shared" si="3" ref="G557:G562">D557</f>
        <v>27511376.989999987</v>
      </c>
    </row>
    <row r="558" spans="1:7" ht="12.75" customHeight="1">
      <c r="A558" s="144"/>
      <c r="B558" s="331">
        <v>87082999</v>
      </c>
      <c r="C558" s="332" t="s">
        <v>313</v>
      </c>
      <c r="D558" s="333">
        <v>17311238.90999999</v>
      </c>
      <c r="E558" s="334">
        <v>3389850.89</v>
      </c>
      <c r="F558" s="335">
        <v>5.1067847736512055</v>
      </c>
      <c r="G558" s="32">
        <f t="shared" si="3"/>
        <v>17311238.90999999</v>
      </c>
    </row>
    <row r="559" spans="1:7" ht="12.75" customHeight="1">
      <c r="A559" s="144"/>
      <c r="B559" s="331">
        <v>87084090</v>
      </c>
      <c r="C559" s="332" t="s">
        <v>203</v>
      </c>
      <c r="D559" s="333">
        <v>11060668.849999998</v>
      </c>
      <c r="E559" s="334">
        <v>820893.5</v>
      </c>
      <c r="F559" s="335">
        <v>13.473938884885795</v>
      </c>
      <c r="G559" s="32">
        <f t="shared" si="3"/>
        <v>11060668.849999998</v>
      </c>
    </row>
    <row r="560" spans="1:7" ht="12.75" customHeight="1">
      <c r="A560" s="302"/>
      <c r="B560" s="352">
        <v>84212300</v>
      </c>
      <c r="C560" s="332" t="s">
        <v>25</v>
      </c>
      <c r="D560" s="354">
        <v>10948588.99</v>
      </c>
      <c r="E560" s="334">
        <v>737651.72</v>
      </c>
      <c r="F560" s="335">
        <v>14.84249096579074</v>
      </c>
      <c r="G560" s="32">
        <f t="shared" si="3"/>
        <v>10948588.99</v>
      </c>
    </row>
    <row r="561" spans="1:7" ht="12.75" customHeight="1">
      <c r="A561" s="148"/>
      <c r="B561" s="326">
        <v>84073490</v>
      </c>
      <c r="C561" s="327" t="s">
        <v>172</v>
      </c>
      <c r="D561" s="328">
        <v>10329387.569999997</v>
      </c>
      <c r="E561" s="329">
        <v>1151760.0590000004</v>
      </c>
      <c r="F561" s="330">
        <v>8.96835021260274</v>
      </c>
      <c r="G561" s="32">
        <f t="shared" si="3"/>
        <v>10329387.569999997</v>
      </c>
    </row>
    <row r="562" spans="1:7" ht="12.75" customHeight="1">
      <c r="A562" s="144"/>
      <c r="B562" s="331">
        <v>84099990</v>
      </c>
      <c r="C562" s="332" t="s">
        <v>319</v>
      </c>
      <c r="D562" s="333">
        <v>9532830.34</v>
      </c>
      <c r="E562" s="334">
        <v>592747.27</v>
      </c>
      <c r="F562" s="335">
        <v>16.082453386921546</v>
      </c>
      <c r="G562" s="32">
        <f t="shared" si="3"/>
        <v>9532830.34</v>
      </c>
    </row>
    <row r="563" spans="1:7" ht="12.75" customHeight="1">
      <c r="A563" s="144"/>
      <c r="B563" s="331">
        <v>84099913</v>
      </c>
      <c r="C563" s="332" t="s">
        <v>187</v>
      </c>
      <c r="D563" s="333">
        <v>8237711.4399999995</v>
      </c>
      <c r="E563" s="334">
        <v>218048.25</v>
      </c>
      <c r="F563" s="335">
        <v>37.77930545188966</v>
      </c>
      <c r="G563" s="32">
        <v>125960587</v>
      </c>
    </row>
    <row r="564" spans="1:7" ht="12.75" customHeight="1">
      <c r="A564" s="144"/>
      <c r="B564" s="331">
        <v>84812090</v>
      </c>
      <c r="C564" s="332" t="s">
        <v>197</v>
      </c>
      <c r="D564" s="333">
        <v>7688244.619999998</v>
      </c>
      <c r="E564" s="334">
        <v>119362.55</v>
      </c>
      <c r="F564" s="335">
        <v>64.41086102801924</v>
      </c>
      <c r="G564" s="32">
        <f>D674</f>
        <v>212654678.32999983</v>
      </c>
    </row>
    <row r="565" spans="1:7" ht="12.75" customHeight="1">
      <c r="A565" s="144"/>
      <c r="B565" s="331">
        <v>84079000</v>
      </c>
      <c r="C565" s="332" t="s">
        <v>37</v>
      </c>
      <c r="D565" s="333">
        <v>6931209.429999999</v>
      </c>
      <c r="E565" s="334">
        <v>466320.67</v>
      </c>
      <c r="F565" s="335">
        <v>14.863611836035489</v>
      </c>
      <c r="G565" s="32"/>
    </row>
    <row r="566" spans="1:6" ht="12.75" customHeight="1">
      <c r="A566" s="144"/>
      <c r="B566" s="331">
        <v>90328929</v>
      </c>
      <c r="C566" s="332" t="s">
        <v>18</v>
      </c>
      <c r="D566" s="333">
        <v>6746811.819999999</v>
      </c>
      <c r="E566" s="334">
        <v>85353.04699999999</v>
      </c>
      <c r="F566" s="335">
        <v>79.04593985965141</v>
      </c>
    </row>
    <row r="567" spans="1:6" ht="12.75" customHeight="1">
      <c r="A567" s="144"/>
      <c r="B567" s="331">
        <v>84099912</v>
      </c>
      <c r="C567" s="332" t="s">
        <v>186</v>
      </c>
      <c r="D567" s="333">
        <v>6299217.200000001</v>
      </c>
      <c r="E567" s="334">
        <v>546473.2</v>
      </c>
      <c r="F567" s="335">
        <v>11.527037739453649</v>
      </c>
    </row>
    <row r="568" spans="1:6" ht="12.75" customHeight="1">
      <c r="A568" s="144"/>
      <c r="B568" s="331">
        <v>84099190</v>
      </c>
      <c r="C568" s="332" t="s">
        <v>184</v>
      </c>
      <c r="D568" s="333">
        <v>5356391.18</v>
      </c>
      <c r="E568" s="334">
        <v>122075.89</v>
      </c>
      <c r="F568" s="335">
        <v>43.87755174260863</v>
      </c>
    </row>
    <row r="569" spans="1:6" ht="12.75" customHeight="1">
      <c r="A569" s="144"/>
      <c r="B569" s="331">
        <v>84089090</v>
      </c>
      <c r="C569" s="332" t="s">
        <v>33</v>
      </c>
      <c r="D569" s="333">
        <v>5315658.53</v>
      </c>
      <c r="E569" s="334">
        <v>258708.734</v>
      </c>
      <c r="F569" s="335">
        <v>20.546884706258123</v>
      </c>
    </row>
    <row r="570" spans="1:6" ht="12.75" customHeight="1">
      <c r="A570" s="144"/>
      <c r="B570" s="331">
        <v>85311090</v>
      </c>
      <c r="C570" s="332" t="s">
        <v>34</v>
      </c>
      <c r="D570" s="333">
        <v>4919943.54</v>
      </c>
      <c r="E570" s="334">
        <v>116664.75300000003</v>
      </c>
      <c r="F570" s="335">
        <v>42.17163636389818</v>
      </c>
    </row>
    <row r="571" spans="1:6" ht="12.75" customHeight="1">
      <c r="A571" s="144"/>
      <c r="B571" s="331">
        <v>85319000</v>
      </c>
      <c r="C571" s="332" t="s">
        <v>40</v>
      </c>
      <c r="D571" s="333">
        <v>4703803.57</v>
      </c>
      <c r="E571" s="334">
        <v>85017.07</v>
      </c>
      <c r="F571" s="335">
        <v>55.327754414495814</v>
      </c>
    </row>
    <row r="572" spans="1:6" ht="12.75" customHeight="1">
      <c r="A572" s="144"/>
      <c r="B572" s="331">
        <v>87089100</v>
      </c>
      <c r="C572" s="332" t="s">
        <v>72</v>
      </c>
      <c r="D572" s="333">
        <v>4038437.26</v>
      </c>
      <c r="E572" s="334">
        <v>232301.98</v>
      </c>
      <c r="F572" s="335">
        <v>17.38442892307676</v>
      </c>
    </row>
    <row r="573" spans="1:6" ht="12.75" customHeight="1">
      <c r="A573" s="144"/>
      <c r="B573" s="331">
        <v>84082090</v>
      </c>
      <c r="C573" s="332" t="s">
        <v>34</v>
      </c>
      <c r="D573" s="333">
        <v>3972768.35</v>
      </c>
      <c r="E573" s="334">
        <v>142963.4</v>
      </c>
      <c r="F573" s="335">
        <v>27.788709208091024</v>
      </c>
    </row>
    <row r="574" spans="1:6" ht="12.75" customHeight="1">
      <c r="A574" s="144"/>
      <c r="B574" s="331">
        <v>84831010</v>
      </c>
      <c r="C574" s="332" t="s">
        <v>43</v>
      </c>
      <c r="D574" s="333">
        <v>3891809.71</v>
      </c>
      <c r="E574" s="334">
        <v>171688.849</v>
      </c>
      <c r="F574" s="335">
        <v>22.667807097943793</v>
      </c>
    </row>
    <row r="575" spans="1:6" ht="12.75" customHeight="1">
      <c r="A575" s="144"/>
      <c r="B575" s="331">
        <v>87089300</v>
      </c>
      <c r="C575" s="332" t="s">
        <v>74</v>
      </c>
      <c r="D575" s="333">
        <v>3873964.01</v>
      </c>
      <c r="E575" s="334">
        <v>221539.39</v>
      </c>
      <c r="F575" s="335">
        <v>17.486569814966085</v>
      </c>
    </row>
    <row r="576" spans="1:6" ht="12.75" customHeight="1">
      <c r="A576" s="144"/>
      <c r="B576" s="331">
        <v>83012000</v>
      </c>
      <c r="C576" s="332" t="s">
        <v>36</v>
      </c>
      <c r="D576" s="333">
        <v>3521747.45</v>
      </c>
      <c r="E576" s="334">
        <v>118350.46</v>
      </c>
      <c r="F576" s="335">
        <v>29.756939263269444</v>
      </c>
    </row>
    <row r="577" spans="1:6" ht="12.75" customHeight="1">
      <c r="A577" s="144"/>
      <c r="B577" s="331">
        <v>84133020</v>
      </c>
      <c r="C577" s="332" t="s">
        <v>38</v>
      </c>
      <c r="D577" s="333">
        <v>3081242.37</v>
      </c>
      <c r="E577" s="334">
        <v>64146.755999999994</v>
      </c>
      <c r="F577" s="335">
        <v>48.034266456124456</v>
      </c>
    </row>
    <row r="578" spans="1:6" ht="12.75" customHeight="1">
      <c r="A578" s="144"/>
      <c r="B578" s="331">
        <v>87088000</v>
      </c>
      <c r="C578" s="332" t="s">
        <v>71</v>
      </c>
      <c r="D578" s="333">
        <v>3080944.71</v>
      </c>
      <c r="E578" s="334">
        <v>388678.2</v>
      </c>
      <c r="F578" s="335">
        <v>7.926723726723032</v>
      </c>
    </row>
    <row r="579" spans="1:6" ht="12.75" customHeight="1">
      <c r="A579" s="144"/>
      <c r="B579" s="331">
        <v>84148021</v>
      </c>
      <c r="C579" s="332" t="s">
        <v>23</v>
      </c>
      <c r="D579" s="333">
        <v>2946256.35</v>
      </c>
      <c r="E579" s="334">
        <v>132259.41</v>
      </c>
      <c r="F579" s="335">
        <v>22.27634578137011</v>
      </c>
    </row>
    <row r="580" spans="1:6" ht="12.75" customHeight="1">
      <c r="A580" s="144"/>
      <c r="B580" s="331">
        <v>84213100</v>
      </c>
      <c r="C580" s="332" t="s">
        <v>41</v>
      </c>
      <c r="D580" s="333">
        <v>2456265.21</v>
      </c>
      <c r="E580" s="334">
        <v>112346.36500000002</v>
      </c>
      <c r="F580" s="335">
        <v>21.86332606310849</v>
      </c>
    </row>
    <row r="581" spans="1:6" ht="12.75" customHeight="1">
      <c r="A581" s="144"/>
      <c r="B581" s="331">
        <v>84099920</v>
      </c>
      <c r="C581" s="332" t="s">
        <v>192</v>
      </c>
      <c r="D581" s="333">
        <v>2405983.85</v>
      </c>
      <c r="E581" s="334">
        <v>107851.71</v>
      </c>
      <c r="F581" s="335">
        <v>22.30825871931006</v>
      </c>
    </row>
    <row r="582" spans="1:6" ht="12.75" customHeight="1">
      <c r="A582" s="144"/>
      <c r="B582" s="331">
        <v>73202010</v>
      </c>
      <c r="C582" s="332" t="s">
        <v>171</v>
      </c>
      <c r="D582" s="333">
        <v>2088996.32</v>
      </c>
      <c r="E582" s="334">
        <v>161251.59</v>
      </c>
      <c r="F582" s="335">
        <v>12.954888196761347</v>
      </c>
    </row>
    <row r="583" spans="1:6" ht="12.75" customHeight="1">
      <c r="A583" s="144"/>
      <c r="B583" s="331">
        <v>83023000</v>
      </c>
      <c r="C583" s="332" t="s">
        <v>239</v>
      </c>
      <c r="D583" s="333">
        <v>2076334.02</v>
      </c>
      <c r="E583" s="334">
        <v>252133.65</v>
      </c>
      <c r="F583" s="335">
        <v>8.235053195001937</v>
      </c>
    </row>
    <row r="584" spans="1:6" ht="12.75" customHeight="1">
      <c r="A584" s="144"/>
      <c r="B584" s="331">
        <v>85114000</v>
      </c>
      <c r="C584" s="332" t="s">
        <v>52</v>
      </c>
      <c r="D584" s="333">
        <v>1927231.73</v>
      </c>
      <c r="E584" s="334">
        <v>101166.01900000001</v>
      </c>
      <c r="F584" s="335">
        <v>19.05018848275526</v>
      </c>
    </row>
    <row r="585" spans="1:6" ht="12.75" customHeight="1">
      <c r="A585" s="144"/>
      <c r="B585" s="331">
        <v>84099930</v>
      </c>
      <c r="C585" s="332" t="s">
        <v>193</v>
      </c>
      <c r="D585" s="333">
        <v>1688652.48</v>
      </c>
      <c r="E585" s="334">
        <v>134497.97</v>
      </c>
      <c r="F585" s="335">
        <v>12.555226521262737</v>
      </c>
    </row>
    <row r="586" spans="1:6" ht="12.75" customHeight="1">
      <c r="A586" s="144"/>
      <c r="B586" s="331">
        <v>85111000</v>
      </c>
      <c r="C586" s="332" t="s">
        <v>48</v>
      </c>
      <c r="D586" s="333">
        <v>1682538.51</v>
      </c>
      <c r="E586" s="334">
        <v>51450.26700000001</v>
      </c>
      <c r="F586" s="335">
        <v>32.702230874720236</v>
      </c>
    </row>
    <row r="587" spans="1:6" ht="12.75" customHeight="1">
      <c r="A587" s="144"/>
      <c r="B587" s="331">
        <v>85443000</v>
      </c>
      <c r="C587" s="332" t="s">
        <v>240</v>
      </c>
      <c r="D587" s="333">
        <v>1629242.73</v>
      </c>
      <c r="E587" s="334">
        <v>50564.33</v>
      </c>
      <c r="F587" s="335">
        <v>32.22118695135484</v>
      </c>
    </row>
    <row r="588" spans="1:6" ht="12.75" customHeight="1">
      <c r="A588" s="144"/>
      <c r="B588" s="331">
        <v>85129000</v>
      </c>
      <c r="C588" s="332" t="s">
        <v>40</v>
      </c>
      <c r="D588" s="333">
        <v>1555144.43</v>
      </c>
      <c r="E588" s="334">
        <v>129489.16</v>
      </c>
      <c r="F588" s="335">
        <v>12.009842599951995</v>
      </c>
    </row>
    <row r="589" spans="1:6" ht="12.75" customHeight="1">
      <c r="A589" s="144"/>
      <c r="B589" s="331">
        <v>87087090</v>
      </c>
      <c r="C589" s="332" t="s">
        <v>6</v>
      </c>
      <c r="D589" s="333">
        <v>1406479.98</v>
      </c>
      <c r="E589" s="334">
        <v>106728.19</v>
      </c>
      <c r="F589" s="335">
        <v>13.178148903302866</v>
      </c>
    </row>
    <row r="590" spans="1:6" ht="12.75" customHeight="1">
      <c r="A590" s="144"/>
      <c r="B590" s="331">
        <v>87081000</v>
      </c>
      <c r="C590" s="332" t="s">
        <v>65</v>
      </c>
      <c r="D590" s="333">
        <v>1295154.07</v>
      </c>
      <c r="E590" s="334">
        <v>272611.51</v>
      </c>
      <c r="F590" s="335">
        <v>4.750914845818506</v>
      </c>
    </row>
    <row r="591" spans="1:6" ht="12.75" customHeight="1">
      <c r="A591" s="144"/>
      <c r="B591" s="331">
        <v>84831020</v>
      </c>
      <c r="C591" s="332" t="s">
        <v>44</v>
      </c>
      <c r="D591" s="333">
        <v>1094308.19</v>
      </c>
      <c r="E591" s="334">
        <v>57375.312000000005</v>
      </c>
      <c r="F591" s="335">
        <v>19.072805913456293</v>
      </c>
    </row>
    <row r="592" spans="1:6" ht="12.75" customHeight="1">
      <c r="A592" s="144"/>
      <c r="B592" s="331">
        <v>84099914</v>
      </c>
      <c r="C592" s="332" t="s">
        <v>188</v>
      </c>
      <c r="D592" s="333">
        <v>1056342.48</v>
      </c>
      <c r="E592" s="334">
        <v>31949.84</v>
      </c>
      <c r="F592" s="335">
        <v>33.06252801265985</v>
      </c>
    </row>
    <row r="593" spans="1:6" ht="12.75" customHeight="1">
      <c r="A593" s="144"/>
      <c r="B593" s="331">
        <v>84099916</v>
      </c>
      <c r="C593" s="332" t="s">
        <v>190</v>
      </c>
      <c r="D593" s="333">
        <v>1027624.92</v>
      </c>
      <c r="E593" s="334">
        <v>29631.78</v>
      </c>
      <c r="F593" s="335">
        <v>34.679824161761466</v>
      </c>
    </row>
    <row r="594" spans="1:6" ht="12.75" customHeight="1">
      <c r="A594" s="144"/>
      <c r="B594" s="331">
        <v>87169090</v>
      </c>
      <c r="C594" s="332" t="s">
        <v>11</v>
      </c>
      <c r="D594" s="333">
        <v>984946.98</v>
      </c>
      <c r="E594" s="334">
        <v>118184.16</v>
      </c>
      <c r="F594" s="335">
        <v>8.334001612398819</v>
      </c>
    </row>
    <row r="595" spans="1:6" ht="12.75" customHeight="1">
      <c r="A595" s="144"/>
      <c r="B595" s="331">
        <v>85071000</v>
      </c>
      <c r="C595" s="332" t="s">
        <v>26</v>
      </c>
      <c r="D595" s="333">
        <v>833230.56</v>
      </c>
      <c r="E595" s="334">
        <v>166696.52500000002</v>
      </c>
      <c r="F595" s="335">
        <v>4.998487880896137</v>
      </c>
    </row>
    <row r="596" spans="1:6" ht="12.75" customHeight="1">
      <c r="A596" s="144"/>
      <c r="B596" s="331">
        <v>84099115</v>
      </c>
      <c r="C596" s="332" t="s">
        <v>178</v>
      </c>
      <c r="D596" s="333">
        <v>828478.35</v>
      </c>
      <c r="E596" s="334">
        <v>104261.8</v>
      </c>
      <c r="F596" s="335">
        <v>7.946135113723338</v>
      </c>
    </row>
    <row r="597" spans="1:6" ht="12.75" customHeight="1">
      <c r="A597" s="144"/>
      <c r="B597" s="331">
        <v>85272190</v>
      </c>
      <c r="C597" s="332" t="s">
        <v>198</v>
      </c>
      <c r="D597" s="333">
        <v>803531.29</v>
      </c>
      <c r="E597" s="334">
        <v>44510.93100000001</v>
      </c>
      <c r="F597" s="335">
        <v>18.05244850978291</v>
      </c>
    </row>
    <row r="598" spans="1:6" ht="12.75" customHeight="1">
      <c r="A598" s="144"/>
      <c r="B598" s="331">
        <v>84099915</v>
      </c>
      <c r="C598" s="332" t="s">
        <v>189</v>
      </c>
      <c r="D598" s="333">
        <v>766338.74</v>
      </c>
      <c r="E598" s="334">
        <v>44400.21</v>
      </c>
      <c r="F598" s="335">
        <v>17.259799897342827</v>
      </c>
    </row>
    <row r="599" spans="1:6" ht="12.75" customHeight="1">
      <c r="A599" s="144"/>
      <c r="B599" s="331">
        <v>84099120</v>
      </c>
      <c r="C599" s="332" t="s">
        <v>181</v>
      </c>
      <c r="D599" s="333">
        <v>761553.19</v>
      </c>
      <c r="E599" s="334">
        <v>18563.2</v>
      </c>
      <c r="F599" s="335">
        <v>41.02488741165316</v>
      </c>
    </row>
    <row r="600" spans="1:6" ht="12.75" customHeight="1">
      <c r="A600" s="144"/>
      <c r="B600" s="331">
        <v>87089200</v>
      </c>
      <c r="C600" s="332" t="s">
        <v>73</v>
      </c>
      <c r="D600" s="333">
        <v>692657.6</v>
      </c>
      <c r="E600" s="334">
        <v>29154.77</v>
      </c>
      <c r="F600" s="335">
        <v>23.757951100283073</v>
      </c>
    </row>
    <row r="601" spans="1:6" ht="12.75" customHeight="1">
      <c r="A601" s="144"/>
      <c r="B601" s="331">
        <v>85115010</v>
      </c>
      <c r="C601" s="332" t="s">
        <v>53</v>
      </c>
      <c r="D601" s="333">
        <v>692524.28</v>
      </c>
      <c r="E601" s="334">
        <v>23579.742</v>
      </c>
      <c r="F601" s="335">
        <v>29.36945959798882</v>
      </c>
    </row>
    <row r="602" spans="1:6" ht="12.75" customHeight="1">
      <c r="A602" s="144"/>
      <c r="B602" s="331">
        <v>84099116</v>
      </c>
      <c r="C602" s="332" t="s">
        <v>179</v>
      </c>
      <c r="D602" s="333">
        <v>683193.65</v>
      </c>
      <c r="E602" s="334">
        <v>18950.36</v>
      </c>
      <c r="F602" s="335">
        <v>36.05175046806499</v>
      </c>
    </row>
    <row r="603" spans="1:6" ht="12.75" customHeight="1">
      <c r="A603" s="144"/>
      <c r="B603" s="331">
        <v>87089411</v>
      </c>
      <c r="C603" s="332" t="s">
        <v>7</v>
      </c>
      <c r="D603" s="333">
        <v>627471.49</v>
      </c>
      <c r="E603" s="334">
        <v>7678.25</v>
      </c>
      <c r="F603" s="335">
        <v>81.72063816624882</v>
      </c>
    </row>
    <row r="604" spans="1:6" ht="12.75" customHeight="1">
      <c r="A604" s="144"/>
      <c r="B604" s="331">
        <v>85119000</v>
      </c>
      <c r="C604" s="332" t="s">
        <v>40</v>
      </c>
      <c r="D604" s="333">
        <v>574747.98</v>
      </c>
      <c r="E604" s="334">
        <v>17942.83</v>
      </c>
      <c r="F604" s="335">
        <v>32.03218109963701</v>
      </c>
    </row>
    <row r="605" spans="1:6" ht="12.75" customHeight="1">
      <c r="A605" s="144"/>
      <c r="B605" s="331">
        <v>73151210</v>
      </c>
      <c r="C605" s="332" t="s">
        <v>170</v>
      </c>
      <c r="D605" s="333">
        <v>486894.16</v>
      </c>
      <c r="E605" s="334">
        <v>37748.29</v>
      </c>
      <c r="F605" s="335">
        <v>12.898442816879916</v>
      </c>
    </row>
    <row r="606" spans="1:6" ht="12.75" customHeight="1">
      <c r="A606" s="144"/>
      <c r="B606" s="331">
        <v>85118030</v>
      </c>
      <c r="C606" s="332" t="s">
        <v>56</v>
      </c>
      <c r="D606" s="333">
        <v>470088.34</v>
      </c>
      <c r="E606" s="334">
        <v>5821.985000000001</v>
      </c>
      <c r="F606" s="335">
        <v>80.74365358206866</v>
      </c>
    </row>
    <row r="607" spans="1:6" ht="12.75" customHeight="1">
      <c r="A607" s="144"/>
      <c r="B607" s="331">
        <v>85118090</v>
      </c>
      <c r="C607" s="332" t="s">
        <v>34</v>
      </c>
      <c r="D607" s="333">
        <v>442869.04</v>
      </c>
      <c r="E607" s="334">
        <v>7226.447</v>
      </c>
      <c r="F607" s="335">
        <v>61.284479080798626</v>
      </c>
    </row>
    <row r="608" spans="1:6" ht="12.75" customHeight="1">
      <c r="A608" s="144"/>
      <c r="B608" s="331">
        <v>84099130</v>
      </c>
      <c r="C608" s="332" t="s">
        <v>182</v>
      </c>
      <c r="D608" s="333">
        <v>436877.12</v>
      </c>
      <c r="E608" s="334">
        <v>16046.15</v>
      </c>
      <c r="F608" s="335">
        <v>27.226289172169025</v>
      </c>
    </row>
    <row r="609" spans="1:6" ht="12.75" customHeight="1">
      <c r="A609" s="144"/>
      <c r="B609" s="331">
        <v>85122011</v>
      </c>
      <c r="C609" s="332" t="s">
        <v>57</v>
      </c>
      <c r="D609" s="333">
        <v>410014.63</v>
      </c>
      <c r="E609" s="334">
        <v>11501.104000000005</v>
      </c>
      <c r="F609" s="335">
        <v>35.65002368468278</v>
      </c>
    </row>
    <row r="610" spans="1:6" ht="12.75" customHeight="1">
      <c r="A610" s="144"/>
      <c r="B610" s="331">
        <v>84099111</v>
      </c>
      <c r="C610" s="332" t="s">
        <v>174</v>
      </c>
      <c r="D610" s="333">
        <v>403125.85</v>
      </c>
      <c r="E610" s="334">
        <v>4019.25</v>
      </c>
      <c r="F610" s="335">
        <v>100.29877464701126</v>
      </c>
    </row>
    <row r="611" spans="1:6" ht="12.75" customHeight="1">
      <c r="A611" s="144"/>
      <c r="B611" s="331">
        <v>84148022</v>
      </c>
      <c r="C611" s="332" t="s">
        <v>24</v>
      </c>
      <c r="D611" s="333">
        <v>388260.11</v>
      </c>
      <c r="E611" s="334">
        <v>5253.83</v>
      </c>
      <c r="F611" s="335">
        <v>73.90039456929516</v>
      </c>
    </row>
    <row r="612" spans="1:6" ht="12.75" customHeight="1">
      <c r="A612" s="144"/>
      <c r="B612" s="331">
        <v>90299010</v>
      </c>
      <c r="C612" s="332" t="s">
        <v>76</v>
      </c>
      <c r="D612" s="333">
        <v>368688.29</v>
      </c>
      <c r="E612" s="334">
        <v>4961.39</v>
      </c>
      <c r="F612" s="335">
        <v>74.31149133609733</v>
      </c>
    </row>
    <row r="613" spans="1:6" ht="12.75" customHeight="1">
      <c r="A613" s="144"/>
      <c r="B613" s="331">
        <v>84099911</v>
      </c>
      <c r="C613" s="332" t="s">
        <v>185</v>
      </c>
      <c r="D613" s="333">
        <v>366375.56</v>
      </c>
      <c r="E613" s="334">
        <v>6905.43</v>
      </c>
      <c r="F613" s="335">
        <v>53.05615435968506</v>
      </c>
    </row>
    <row r="614" spans="1:6" ht="12.75" customHeight="1">
      <c r="A614" s="144"/>
      <c r="B614" s="331">
        <v>85122019</v>
      </c>
      <c r="C614" s="332" t="s">
        <v>34</v>
      </c>
      <c r="D614" s="333">
        <v>339615.05</v>
      </c>
      <c r="E614" s="334">
        <v>4961.168999999999</v>
      </c>
      <c r="F614" s="335">
        <v>68.45464244414977</v>
      </c>
    </row>
    <row r="615" spans="1:6" ht="12.75" customHeight="1">
      <c r="A615" s="144"/>
      <c r="B615" s="331">
        <v>84099114</v>
      </c>
      <c r="C615" s="332" t="s">
        <v>177</v>
      </c>
      <c r="D615" s="333">
        <v>285818.42</v>
      </c>
      <c r="E615" s="334">
        <v>5727.99</v>
      </c>
      <c r="F615" s="335">
        <v>49.898554292168804</v>
      </c>
    </row>
    <row r="616" spans="1:6" ht="12.75" customHeight="1">
      <c r="A616" s="144"/>
      <c r="B616" s="331">
        <v>90292010</v>
      </c>
      <c r="C616" s="332" t="s">
        <v>75</v>
      </c>
      <c r="D616" s="333">
        <v>272002.52</v>
      </c>
      <c r="E616" s="334">
        <v>3845.5249999999996</v>
      </c>
      <c r="F616" s="335">
        <v>70.7322199179566</v>
      </c>
    </row>
    <row r="617" spans="1:6" ht="12.75" customHeight="1">
      <c r="A617" s="144"/>
      <c r="B617" s="331">
        <v>85392990</v>
      </c>
      <c r="C617" s="332" t="s">
        <v>202</v>
      </c>
      <c r="D617" s="333">
        <v>270454.95</v>
      </c>
      <c r="E617" s="334">
        <v>2638.645</v>
      </c>
      <c r="F617" s="335">
        <v>102.49766452099468</v>
      </c>
    </row>
    <row r="618" spans="1:6" ht="12.75" customHeight="1">
      <c r="A618" s="144"/>
      <c r="B618" s="331">
        <v>87082919</v>
      </c>
      <c r="C618" s="332" t="s">
        <v>32</v>
      </c>
      <c r="D618" s="333">
        <v>262784.31</v>
      </c>
      <c r="E618" s="334">
        <v>57365.98</v>
      </c>
      <c r="F618" s="335">
        <v>4.580838852574296</v>
      </c>
    </row>
    <row r="619" spans="1:6" ht="12.75" customHeight="1">
      <c r="A619" s="144"/>
      <c r="B619" s="331">
        <v>84099112</v>
      </c>
      <c r="C619" s="332" t="s">
        <v>175</v>
      </c>
      <c r="D619" s="333">
        <v>252118.86</v>
      </c>
      <c r="E619" s="334">
        <v>10386.08</v>
      </c>
      <c r="F619" s="335">
        <v>24.274688814259083</v>
      </c>
    </row>
    <row r="620" spans="1:6" ht="12.75" customHeight="1">
      <c r="A620" s="144"/>
      <c r="B620" s="331">
        <v>85122022</v>
      </c>
      <c r="C620" s="332" t="s">
        <v>59</v>
      </c>
      <c r="D620" s="333">
        <v>232016.06</v>
      </c>
      <c r="E620" s="334">
        <v>3363.7879999999996</v>
      </c>
      <c r="F620" s="335">
        <v>68.97463811631411</v>
      </c>
    </row>
    <row r="621" spans="1:6" ht="12.75" customHeight="1">
      <c r="A621" s="144"/>
      <c r="B621" s="331">
        <v>85122029</v>
      </c>
      <c r="C621" s="332" t="s">
        <v>34</v>
      </c>
      <c r="D621" s="333">
        <v>230065.54</v>
      </c>
      <c r="E621" s="334">
        <v>2946.1330000000003</v>
      </c>
      <c r="F621" s="335">
        <v>78.09068361815301</v>
      </c>
    </row>
    <row r="622" spans="1:6" ht="12.75" customHeight="1">
      <c r="A622" s="144"/>
      <c r="B622" s="331">
        <v>90328923</v>
      </c>
      <c r="C622" s="332" t="s">
        <v>15</v>
      </c>
      <c r="D622" s="333">
        <v>229134.5</v>
      </c>
      <c r="E622" s="334">
        <v>6400.19</v>
      </c>
      <c r="F622" s="335">
        <v>35.801202776792564</v>
      </c>
    </row>
    <row r="623" spans="1:6" ht="12.75" customHeight="1">
      <c r="A623" s="144"/>
      <c r="B623" s="331">
        <v>85414022</v>
      </c>
      <c r="C623" s="332" t="s">
        <v>236</v>
      </c>
      <c r="D623" s="333">
        <v>222209.56</v>
      </c>
      <c r="E623" s="334">
        <v>1295.249</v>
      </c>
      <c r="F623" s="335">
        <v>171.55740710859456</v>
      </c>
    </row>
    <row r="624" spans="1:6" ht="12.75" customHeight="1">
      <c r="A624" s="144"/>
      <c r="B624" s="331">
        <v>85113020</v>
      </c>
      <c r="C624" s="332" t="s">
        <v>51</v>
      </c>
      <c r="D624" s="333">
        <v>219295.18</v>
      </c>
      <c r="E624" s="334">
        <v>3367.861</v>
      </c>
      <c r="F624" s="335">
        <v>65.11408279617241</v>
      </c>
    </row>
    <row r="625" spans="1:6" ht="12.75" customHeight="1">
      <c r="A625" s="144"/>
      <c r="B625" s="331">
        <v>85391090</v>
      </c>
      <c r="C625" s="332" t="s">
        <v>200</v>
      </c>
      <c r="D625" s="333">
        <v>216338.37</v>
      </c>
      <c r="E625" s="334">
        <v>19056.538999999997</v>
      </c>
      <c r="F625" s="335">
        <v>11.352448101934986</v>
      </c>
    </row>
    <row r="626" spans="1:6" ht="12.75" customHeight="1">
      <c r="A626" s="144"/>
      <c r="B626" s="331">
        <v>87087010</v>
      </c>
      <c r="C626" s="332" t="s">
        <v>28</v>
      </c>
      <c r="D626" s="333">
        <v>187904.2</v>
      </c>
      <c r="E626" s="334">
        <v>23156.76</v>
      </c>
      <c r="F626" s="335">
        <v>8.114442607687778</v>
      </c>
    </row>
    <row r="627" spans="1:6" ht="12.75" customHeight="1">
      <c r="A627" s="144"/>
      <c r="B627" s="331">
        <v>85392110</v>
      </c>
      <c r="C627" s="332" t="s">
        <v>27</v>
      </c>
      <c r="D627" s="333">
        <v>187873.19</v>
      </c>
      <c r="E627" s="334">
        <v>2584.16</v>
      </c>
      <c r="F627" s="335">
        <v>72.7018412172621</v>
      </c>
    </row>
    <row r="628" spans="1:6" ht="12.75" customHeight="1">
      <c r="A628" s="144"/>
      <c r="B628" s="331">
        <v>84099917</v>
      </c>
      <c r="C628" s="332" t="s">
        <v>191</v>
      </c>
      <c r="D628" s="333">
        <v>185051.17</v>
      </c>
      <c r="E628" s="334">
        <v>3359.37</v>
      </c>
      <c r="F628" s="335">
        <v>55.08508142895841</v>
      </c>
    </row>
    <row r="629" spans="1:6" ht="12.75" customHeight="1">
      <c r="A629" s="144"/>
      <c r="B629" s="331">
        <v>84831040</v>
      </c>
      <c r="C629" s="332" t="s">
        <v>46</v>
      </c>
      <c r="D629" s="333">
        <v>179593.84</v>
      </c>
      <c r="E629" s="334">
        <v>87159.24</v>
      </c>
      <c r="F629" s="335">
        <v>2.0605255392314112</v>
      </c>
    </row>
    <row r="630" spans="1:6" ht="12.75" customHeight="1">
      <c r="A630" s="144"/>
      <c r="B630" s="331">
        <v>85123000</v>
      </c>
      <c r="C630" s="332" t="s">
        <v>61</v>
      </c>
      <c r="D630" s="333">
        <v>178399.37</v>
      </c>
      <c r="E630" s="334">
        <v>3719.0060000000008</v>
      </c>
      <c r="F630" s="335">
        <v>47.969637585957095</v>
      </c>
    </row>
    <row r="631" spans="1:6" ht="12.75" customHeight="1">
      <c r="A631" s="144"/>
      <c r="B631" s="331">
        <v>94012000</v>
      </c>
      <c r="C631" s="332" t="s">
        <v>77</v>
      </c>
      <c r="D631" s="333">
        <v>175392.65</v>
      </c>
      <c r="E631" s="334">
        <v>6404.106000000002</v>
      </c>
      <c r="F631" s="335">
        <v>27.38753074980332</v>
      </c>
    </row>
    <row r="632" spans="1:6" ht="12.75" customHeight="1">
      <c r="A632" s="144"/>
      <c r="B632" s="331">
        <v>85112010</v>
      </c>
      <c r="C632" s="332" t="s">
        <v>49</v>
      </c>
      <c r="D632" s="333">
        <v>170678.63</v>
      </c>
      <c r="E632" s="334">
        <v>1698.8940000000002</v>
      </c>
      <c r="F632" s="335">
        <v>100.46455517530816</v>
      </c>
    </row>
    <row r="633" spans="1:6" ht="12.75" customHeight="1">
      <c r="A633" s="144"/>
      <c r="B633" s="331">
        <v>87082993</v>
      </c>
      <c r="C633" s="332" t="s">
        <v>69</v>
      </c>
      <c r="D633" s="333">
        <v>144091.66</v>
      </c>
      <c r="E633" s="334">
        <v>5520.87</v>
      </c>
      <c r="F633" s="335">
        <v>26.099448094231526</v>
      </c>
    </row>
    <row r="634" spans="1:6" ht="12.75" customHeight="1">
      <c r="A634" s="144"/>
      <c r="B634" s="331">
        <v>85122021</v>
      </c>
      <c r="C634" s="332" t="s">
        <v>58</v>
      </c>
      <c r="D634" s="333">
        <v>135270.02</v>
      </c>
      <c r="E634" s="334">
        <v>3667.67</v>
      </c>
      <c r="F634" s="335">
        <v>36.881731453484086</v>
      </c>
    </row>
    <row r="635" spans="1:6" ht="12.75" customHeight="1">
      <c r="A635" s="144"/>
      <c r="B635" s="331">
        <v>85392910</v>
      </c>
      <c r="C635" s="332" t="s">
        <v>201</v>
      </c>
      <c r="D635" s="333">
        <v>134062.17</v>
      </c>
      <c r="E635" s="334">
        <v>1808.7879999999996</v>
      </c>
      <c r="F635" s="335">
        <v>74.11712704860938</v>
      </c>
    </row>
    <row r="636" spans="1:6" ht="12.75" customHeight="1">
      <c r="A636" s="144"/>
      <c r="B636" s="331">
        <v>87079010</v>
      </c>
      <c r="C636" s="332" t="s">
        <v>64</v>
      </c>
      <c r="D636" s="333">
        <v>114714.36</v>
      </c>
      <c r="E636" s="334">
        <v>910</v>
      </c>
      <c r="F636" s="335">
        <v>126.05973626373627</v>
      </c>
    </row>
    <row r="637" spans="1:6" ht="12.75" customHeight="1">
      <c r="A637" s="144"/>
      <c r="B637" s="331">
        <v>84152010</v>
      </c>
      <c r="C637" s="332" t="s">
        <v>195</v>
      </c>
      <c r="D637" s="333">
        <v>110163.29</v>
      </c>
      <c r="E637" s="334">
        <v>4659.646</v>
      </c>
      <c r="F637" s="335">
        <v>23.64198696639187</v>
      </c>
    </row>
    <row r="638" spans="1:6" ht="12.75" customHeight="1">
      <c r="A638" s="144"/>
      <c r="B638" s="331">
        <v>84833010</v>
      </c>
      <c r="C638" s="332" t="s">
        <v>47</v>
      </c>
      <c r="D638" s="333">
        <v>83530.23</v>
      </c>
      <c r="E638" s="334">
        <v>1651.2019999999998</v>
      </c>
      <c r="F638" s="335">
        <v>50.58752956936826</v>
      </c>
    </row>
    <row r="639" spans="1:6" ht="12.75" customHeight="1">
      <c r="A639" s="144"/>
      <c r="B639" s="331">
        <v>85391010</v>
      </c>
      <c r="C639" s="332" t="s">
        <v>199</v>
      </c>
      <c r="D639" s="333">
        <v>66532.3</v>
      </c>
      <c r="E639" s="334">
        <v>4264.34</v>
      </c>
      <c r="F639" s="335">
        <v>15.602015786733704</v>
      </c>
    </row>
    <row r="640" spans="1:6" ht="12.75" customHeight="1">
      <c r="A640" s="144"/>
      <c r="B640" s="331">
        <v>87082991</v>
      </c>
      <c r="C640" s="332" t="s">
        <v>67</v>
      </c>
      <c r="D640" s="333">
        <v>62715.4</v>
      </c>
      <c r="E640" s="334">
        <v>3939.58</v>
      </c>
      <c r="F640" s="335">
        <v>15.919311195609685</v>
      </c>
    </row>
    <row r="641" spans="1:6" ht="12.75" customHeight="1">
      <c r="A641" s="144"/>
      <c r="B641" s="331">
        <v>91040000</v>
      </c>
      <c r="C641" s="332" t="s">
        <v>19</v>
      </c>
      <c r="D641" s="333">
        <v>62139.51</v>
      </c>
      <c r="E641" s="334">
        <v>2122.509</v>
      </c>
      <c r="F641" s="335">
        <v>29.276441230637893</v>
      </c>
    </row>
    <row r="642" spans="1:6" ht="12.75" customHeight="1">
      <c r="A642" s="144"/>
      <c r="B642" s="331">
        <v>87082994</v>
      </c>
      <c r="C642" s="332" t="s">
        <v>70</v>
      </c>
      <c r="D642" s="333">
        <v>59670.98</v>
      </c>
      <c r="E642" s="334">
        <v>2699.59</v>
      </c>
      <c r="F642" s="335">
        <v>22.103719453694822</v>
      </c>
    </row>
    <row r="643" spans="1:6" ht="12.75" customHeight="1">
      <c r="A643" s="144"/>
      <c r="B643" s="331">
        <v>85118020</v>
      </c>
      <c r="C643" s="332" t="s">
        <v>55</v>
      </c>
      <c r="D643" s="333">
        <v>53263.24</v>
      </c>
      <c r="E643" s="334">
        <v>602.359</v>
      </c>
      <c r="F643" s="335">
        <v>88.42441135601858</v>
      </c>
    </row>
    <row r="644" spans="1:6" ht="12.75" customHeight="1">
      <c r="A644" s="144"/>
      <c r="B644" s="331">
        <v>90328924</v>
      </c>
      <c r="C644" s="332" t="s">
        <v>16</v>
      </c>
      <c r="D644" s="333">
        <v>47677.76</v>
      </c>
      <c r="E644" s="334">
        <v>441.85</v>
      </c>
      <c r="F644" s="335">
        <v>107.90485458866131</v>
      </c>
    </row>
    <row r="645" spans="1:6" ht="12.75" customHeight="1">
      <c r="A645" s="144"/>
      <c r="B645" s="331">
        <v>85118010</v>
      </c>
      <c r="C645" s="332" t="s">
        <v>54</v>
      </c>
      <c r="D645" s="333">
        <v>46405.17</v>
      </c>
      <c r="E645" s="334">
        <v>793.727</v>
      </c>
      <c r="F645" s="335">
        <v>58.464900400263566</v>
      </c>
    </row>
    <row r="646" spans="1:6" ht="12.75" customHeight="1">
      <c r="A646" s="144"/>
      <c r="B646" s="331">
        <v>87082913</v>
      </c>
      <c r="C646" s="332" t="s">
        <v>69</v>
      </c>
      <c r="D646" s="333">
        <v>45962.47</v>
      </c>
      <c r="E646" s="334">
        <v>1827.86</v>
      </c>
      <c r="F646" s="335">
        <v>25.145508955828127</v>
      </c>
    </row>
    <row r="647" spans="1:6" ht="12.75" customHeight="1">
      <c r="A647" s="144"/>
      <c r="B647" s="331">
        <v>84831030</v>
      </c>
      <c r="C647" s="332" t="s">
        <v>45</v>
      </c>
      <c r="D647" s="333">
        <v>38548.49</v>
      </c>
      <c r="E647" s="334">
        <v>1273.155</v>
      </c>
      <c r="F647" s="335">
        <v>30.277923740628594</v>
      </c>
    </row>
    <row r="648" spans="1:6" ht="12.75" customHeight="1">
      <c r="A648" s="144"/>
      <c r="B648" s="331">
        <v>90328925</v>
      </c>
      <c r="C648" s="332" t="s">
        <v>17</v>
      </c>
      <c r="D648" s="333">
        <v>29890.37</v>
      </c>
      <c r="E648" s="334">
        <v>147.57</v>
      </c>
      <c r="F648" s="335">
        <v>202.55045063359762</v>
      </c>
    </row>
    <row r="649" spans="1:6" ht="12.75" customHeight="1">
      <c r="A649" s="144"/>
      <c r="B649" s="331">
        <v>87082992</v>
      </c>
      <c r="C649" s="332" t="s">
        <v>68</v>
      </c>
      <c r="D649" s="333">
        <v>29473.16</v>
      </c>
      <c r="E649" s="334">
        <v>1730.89</v>
      </c>
      <c r="F649" s="335">
        <v>17.02774873042192</v>
      </c>
    </row>
    <row r="650" spans="1:6" ht="12.75" customHeight="1">
      <c r="A650" s="144"/>
      <c r="B650" s="331">
        <v>85122023</v>
      </c>
      <c r="C650" s="332" t="s">
        <v>60</v>
      </c>
      <c r="D650" s="333">
        <v>29340.61</v>
      </c>
      <c r="E650" s="334">
        <v>823.543</v>
      </c>
      <c r="F650" s="335">
        <v>35.62729572104917</v>
      </c>
    </row>
    <row r="651" spans="1:6" ht="12.75" customHeight="1">
      <c r="A651" s="144"/>
      <c r="B651" s="331">
        <v>84099117</v>
      </c>
      <c r="C651" s="332" t="s">
        <v>180</v>
      </c>
      <c r="D651" s="333">
        <v>28874.85</v>
      </c>
      <c r="E651" s="334">
        <v>612.26</v>
      </c>
      <c r="F651" s="335">
        <v>47.16109169307157</v>
      </c>
    </row>
    <row r="652" spans="1:6" ht="12.75" customHeight="1">
      <c r="A652" s="144"/>
      <c r="B652" s="331">
        <v>84099140</v>
      </c>
      <c r="C652" s="332" t="s">
        <v>183</v>
      </c>
      <c r="D652" s="333">
        <v>27458.65</v>
      </c>
      <c r="E652" s="334">
        <v>141.3</v>
      </c>
      <c r="F652" s="335">
        <v>194.32873319179052</v>
      </c>
    </row>
    <row r="653" spans="1:6" ht="12.75" customHeight="1">
      <c r="A653" s="144"/>
      <c r="B653" s="331">
        <v>84099113</v>
      </c>
      <c r="C653" s="332" t="s">
        <v>176</v>
      </c>
      <c r="D653" s="333">
        <v>25630.95</v>
      </c>
      <c r="E653" s="334">
        <v>330.24</v>
      </c>
      <c r="F653" s="335">
        <v>77.61309956395348</v>
      </c>
    </row>
    <row r="654" spans="1:6" ht="12.75" customHeight="1">
      <c r="A654" s="144"/>
      <c r="B654" s="331">
        <v>85112090</v>
      </c>
      <c r="C654" s="332" t="s">
        <v>32</v>
      </c>
      <c r="D654" s="333">
        <v>24173.6</v>
      </c>
      <c r="E654" s="334">
        <v>378.145</v>
      </c>
      <c r="F654" s="335">
        <v>63.92680056592048</v>
      </c>
    </row>
    <row r="655" spans="1:6" ht="12.75" customHeight="1">
      <c r="A655" s="144"/>
      <c r="B655" s="331">
        <v>87082100</v>
      </c>
      <c r="C655" s="332" t="s">
        <v>66</v>
      </c>
      <c r="D655" s="333">
        <v>22657.3</v>
      </c>
      <c r="E655" s="334">
        <v>658.5</v>
      </c>
      <c r="F655" s="335">
        <v>34.40744115413819</v>
      </c>
    </row>
    <row r="656" spans="1:6" ht="12.75" customHeight="1">
      <c r="A656" s="144"/>
      <c r="B656" s="331">
        <v>85115090</v>
      </c>
      <c r="C656" s="332" t="s">
        <v>34</v>
      </c>
      <c r="D656" s="333">
        <v>21929.47</v>
      </c>
      <c r="E656" s="334">
        <v>312.29</v>
      </c>
      <c r="F656" s="335">
        <v>70.22149284319062</v>
      </c>
    </row>
    <row r="657" spans="1:6" ht="12.75" customHeight="1">
      <c r="A657" s="144"/>
      <c r="B657" s="331">
        <v>87082912</v>
      </c>
      <c r="C657" s="332" t="s">
        <v>68</v>
      </c>
      <c r="D657" s="333">
        <v>20302.38</v>
      </c>
      <c r="E657" s="334">
        <v>661.49</v>
      </c>
      <c r="F657" s="335">
        <v>30.691892545616714</v>
      </c>
    </row>
    <row r="658" spans="1:6" ht="12.75" customHeight="1">
      <c r="A658" s="144"/>
      <c r="B658" s="331">
        <v>87089412</v>
      </c>
      <c r="C658" s="332" t="s">
        <v>8</v>
      </c>
      <c r="D658" s="333">
        <v>19113.32</v>
      </c>
      <c r="E658" s="334">
        <v>532.3</v>
      </c>
      <c r="F658" s="335">
        <v>35.90704489949277</v>
      </c>
    </row>
    <row r="659" spans="1:6" ht="12.75" customHeight="1">
      <c r="A659" s="144"/>
      <c r="B659" s="331">
        <v>84812010</v>
      </c>
      <c r="C659" s="332" t="s">
        <v>196</v>
      </c>
      <c r="D659" s="333">
        <v>19110.47</v>
      </c>
      <c r="E659" s="334">
        <v>390.91</v>
      </c>
      <c r="F659" s="335">
        <v>48.88713514619734</v>
      </c>
    </row>
    <row r="660" spans="1:6" ht="12.75" customHeight="1">
      <c r="A660" s="144"/>
      <c r="B660" s="331">
        <v>84213920</v>
      </c>
      <c r="C660" s="332" t="s">
        <v>42</v>
      </c>
      <c r="D660" s="333">
        <v>18258.69</v>
      </c>
      <c r="E660" s="334">
        <v>925.863</v>
      </c>
      <c r="F660" s="335">
        <v>19.720725420499573</v>
      </c>
    </row>
    <row r="661" spans="1:6" ht="12.75" customHeight="1">
      <c r="A661" s="144"/>
      <c r="B661" s="331">
        <v>84082030</v>
      </c>
      <c r="C661" s="332" t="s">
        <v>22</v>
      </c>
      <c r="D661" s="333">
        <v>18102.49</v>
      </c>
      <c r="E661" s="334">
        <v>706</v>
      </c>
      <c r="F661" s="335">
        <v>25.640920679886687</v>
      </c>
    </row>
    <row r="662" spans="1:6" ht="12.75" customHeight="1">
      <c r="A662" s="144"/>
      <c r="B662" s="331">
        <v>85113010</v>
      </c>
      <c r="C662" s="332" t="s">
        <v>50</v>
      </c>
      <c r="D662" s="333">
        <v>17589.48</v>
      </c>
      <c r="E662" s="334">
        <v>323.75399999999996</v>
      </c>
      <c r="F662" s="335">
        <v>54.32976889860821</v>
      </c>
    </row>
    <row r="663" spans="1:6" ht="12.75" customHeight="1">
      <c r="A663" s="144"/>
      <c r="B663" s="331">
        <v>84073390</v>
      </c>
      <c r="C663" s="332" t="s">
        <v>20</v>
      </c>
      <c r="D663" s="333">
        <v>15334.82</v>
      </c>
      <c r="E663" s="334">
        <v>322.71</v>
      </c>
      <c r="F663" s="335">
        <v>47.51888692634254</v>
      </c>
    </row>
    <row r="664" spans="1:6" ht="12.75" customHeight="1">
      <c r="A664" s="144"/>
      <c r="B664" s="331">
        <v>90328921</v>
      </c>
      <c r="C664" s="332" t="s">
        <v>13</v>
      </c>
      <c r="D664" s="333">
        <v>12540.84</v>
      </c>
      <c r="E664" s="334">
        <v>270.7660000000001</v>
      </c>
      <c r="F664" s="335">
        <v>46.31615490866651</v>
      </c>
    </row>
    <row r="665" spans="1:6" ht="12.75" customHeight="1">
      <c r="A665" s="144"/>
      <c r="B665" s="331">
        <v>87082911</v>
      </c>
      <c r="C665" s="332" t="s">
        <v>67</v>
      </c>
      <c r="D665" s="333">
        <v>10082.47</v>
      </c>
      <c r="E665" s="334">
        <v>694.84</v>
      </c>
      <c r="F665" s="335">
        <v>14.510491623970985</v>
      </c>
    </row>
    <row r="666" spans="1:6" ht="12.75" customHeight="1">
      <c r="A666" s="144"/>
      <c r="B666" s="331">
        <v>85272900</v>
      </c>
      <c r="C666" s="332" t="s">
        <v>34</v>
      </c>
      <c r="D666" s="333">
        <v>9791.58</v>
      </c>
      <c r="E666" s="334">
        <v>286.268</v>
      </c>
      <c r="F666" s="335">
        <v>34.204242178657765</v>
      </c>
    </row>
    <row r="667" spans="1:6" ht="12.75" customHeight="1">
      <c r="A667" s="144"/>
      <c r="B667" s="331">
        <v>87082914</v>
      </c>
      <c r="C667" s="332" t="s">
        <v>70</v>
      </c>
      <c r="D667" s="333">
        <v>8701.09</v>
      </c>
      <c r="E667" s="334">
        <v>110.64</v>
      </c>
      <c r="F667" s="335">
        <v>78.64325741142444</v>
      </c>
    </row>
    <row r="668" spans="1:6" ht="12.75" customHeight="1">
      <c r="A668" s="144"/>
      <c r="B668" s="331">
        <v>90318040</v>
      </c>
      <c r="C668" s="332" t="s">
        <v>12</v>
      </c>
      <c r="D668" s="333">
        <v>8231.58</v>
      </c>
      <c r="E668" s="334">
        <v>120.59</v>
      </c>
      <c r="F668" s="335">
        <v>68.26088398706361</v>
      </c>
    </row>
    <row r="669" spans="1:6" ht="12.75" customHeight="1">
      <c r="A669" s="144"/>
      <c r="B669" s="331">
        <v>73201000</v>
      </c>
      <c r="C669" s="332" t="s">
        <v>35</v>
      </c>
      <c r="D669" s="333">
        <v>7158.63</v>
      </c>
      <c r="E669" s="334">
        <v>402.51</v>
      </c>
      <c r="F669" s="335">
        <v>17.784974286353133</v>
      </c>
    </row>
    <row r="670" spans="1:6" ht="12.75" customHeight="1">
      <c r="A670" s="144"/>
      <c r="B670" s="331">
        <v>84082020</v>
      </c>
      <c r="C670" s="332" t="s">
        <v>21</v>
      </c>
      <c r="D670" s="333">
        <v>6822.43</v>
      </c>
      <c r="E670" s="334">
        <v>341</v>
      </c>
      <c r="F670" s="335">
        <v>20.007126099706745</v>
      </c>
    </row>
    <row r="671" spans="1:6" ht="12.75" customHeight="1">
      <c r="A671" s="144"/>
      <c r="B671" s="331">
        <v>90328922</v>
      </c>
      <c r="C671" s="332" t="s">
        <v>14</v>
      </c>
      <c r="D671" s="333">
        <v>4037.8</v>
      </c>
      <c r="E671" s="334">
        <v>503.18</v>
      </c>
      <c r="F671" s="335">
        <v>8.02456377439485</v>
      </c>
    </row>
    <row r="672" spans="1:6" ht="12.75" customHeight="1">
      <c r="A672" s="144"/>
      <c r="B672" s="331">
        <v>85124010</v>
      </c>
      <c r="C672" s="332" t="s">
        <v>62</v>
      </c>
      <c r="D672" s="333">
        <v>3811.89</v>
      </c>
      <c r="E672" s="334">
        <v>125.786</v>
      </c>
      <c r="F672" s="335">
        <v>30.304564895934362</v>
      </c>
    </row>
    <row r="673" spans="1:6" ht="12.75" customHeight="1">
      <c r="A673" s="144"/>
      <c r="B673" s="331">
        <v>87089413</v>
      </c>
      <c r="C673" s="332" t="s">
        <v>9</v>
      </c>
      <c r="D673" s="333">
        <v>2346.67</v>
      </c>
      <c r="E673" s="334">
        <v>579.77</v>
      </c>
      <c r="F673" s="335">
        <v>4.047587836555876</v>
      </c>
    </row>
    <row r="674" spans="1:6" ht="12.75" customHeight="1" thickBot="1">
      <c r="A674" s="145"/>
      <c r="B674" s="345" t="s">
        <v>280</v>
      </c>
      <c r="C674" s="337"/>
      <c r="D674" s="338">
        <v>212654678.32999983</v>
      </c>
      <c r="E674" s="339">
        <v>15130864.571</v>
      </c>
      <c r="F674" s="346"/>
    </row>
    <row r="675" spans="1:6" ht="12.75" customHeight="1">
      <c r="A675" s="303"/>
      <c r="B675" s="356"/>
      <c r="C675" s="357"/>
      <c r="D675" s="358"/>
      <c r="E675" s="358"/>
      <c r="F675" s="359"/>
    </row>
    <row r="676" spans="1:6" ht="12.75" customHeight="1">
      <c r="A676" s="304"/>
      <c r="B676" s="360"/>
      <c r="C676" s="361"/>
      <c r="D676" s="362"/>
      <c r="E676" s="362"/>
      <c r="F676" s="363"/>
    </row>
    <row r="677" spans="1:6" ht="12.75" customHeight="1">
      <c r="A677" s="304"/>
      <c r="B677" s="360"/>
      <c r="C677" s="361"/>
      <c r="D677" s="362"/>
      <c r="E677" s="362"/>
      <c r="F677" s="363"/>
    </row>
    <row r="678" spans="1:6" ht="12.75" customHeight="1">
      <c r="A678" s="304"/>
      <c r="B678" s="311"/>
      <c r="C678" s="361"/>
      <c r="D678" s="364"/>
      <c r="E678" s="362"/>
      <c r="F678" s="363"/>
    </row>
    <row r="679" spans="1:6" ht="12.75" customHeight="1">
      <c r="A679" s="311"/>
      <c r="B679" s="360"/>
      <c r="C679" s="361"/>
      <c r="D679" s="362"/>
      <c r="E679" s="362"/>
      <c r="F679" s="363"/>
    </row>
    <row r="680" spans="1:6" ht="12.75" customHeight="1">
      <c r="A680" s="304"/>
      <c r="B680" s="360"/>
      <c r="C680" s="361"/>
      <c r="D680" s="362"/>
      <c r="E680" s="362"/>
      <c r="F680" s="363"/>
    </row>
    <row r="681" spans="1:6" ht="12.75" customHeight="1">
      <c r="A681" s="304"/>
      <c r="B681" s="360"/>
      <c r="C681" s="361"/>
      <c r="D681" s="362"/>
      <c r="E681" s="362"/>
      <c r="F681" s="363"/>
    </row>
    <row r="682" spans="1:6" ht="12.75" customHeight="1">
      <c r="A682" s="304"/>
      <c r="B682" s="360"/>
      <c r="C682" s="361"/>
      <c r="D682" s="362"/>
      <c r="E682" s="362"/>
      <c r="F682" s="363"/>
    </row>
    <row r="683" spans="1:6" ht="12.75" customHeight="1">
      <c r="A683" s="304"/>
      <c r="B683" s="360"/>
      <c r="C683" s="361"/>
      <c r="D683" s="362"/>
      <c r="E683" s="362"/>
      <c r="F683" s="363"/>
    </row>
    <row r="684" spans="1:6" ht="12.75" customHeight="1">
      <c r="A684" s="304"/>
      <c r="B684" s="360"/>
      <c r="C684" s="361"/>
      <c r="D684" s="362"/>
      <c r="E684" s="362"/>
      <c r="F684" s="363"/>
    </row>
    <row r="685" spans="1:6" ht="12.75" customHeight="1">
      <c r="A685" s="304"/>
      <c r="B685" s="360"/>
      <c r="C685" s="361"/>
      <c r="D685" s="362"/>
      <c r="E685" s="362"/>
      <c r="F685" s="363"/>
    </row>
    <row r="686" spans="1:6" ht="12.75" customHeight="1">
      <c r="A686" s="304"/>
      <c r="B686" s="360"/>
      <c r="C686" s="361"/>
      <c r="D686" s="362"/>
      <c r="E686" s="362"/>
      <c r="F686" s="363"/>
    </row>
    <row r="687" spans="1:6" ht="12.75" customHeight="1">
      <c r="A687" s="304"/>
      <c r="B687" s="360"/>
      <c r="C687" s="361"/>
      <c r="D687" s="362"/>
      <c r="E687" s="362"/>
      <c r="F687" s="363"/>
    </row>
    <row r="688" spans="1:6" ht="12.75" customHeight="1">
      <c r="A688" s="304"/>
      <c r="B688" s="360"/>
      <c r="C688" s="361"/>
      <c r="D688" s="362"/>
      <c r="E688" s="362"/>
      <c r="F688" s="363"/>
    </row>
    <row r="689" spans="1:6" ht="12.75" customHeight="1">
      <c r="A689" s="304"/>
      <c r="B689" s="305"/>
      <c r="C689" s="306"/>
      <c r="D689" s="307"/>
      <c r="E689" s="307"/>
      <c r="F689" s="308"/>
    </row>
    <row r="690" spans="1:6" ht="12.75" customHeight="1">
      <c r="A690" s="304"/>
      <c r="B690" s="305"/>
      <c r="C690" s="306"/>
      <c r="D690" s="307"/>
      <c r="E690" s="307"/>
      <c r="F690" s="308"/>
    </row>
    <row r="691" spans="1:6" ht="12.75" customHeight="1">
      <c r="A691" s="304"/>
      <c r="B691" s="305"/>
      <c r="C691" s="306"/>
      <c r="D691" s="307"/>
      <c r="E691" s="307"/>
      <c r="F691" s="308"/>
    </row>
    <row r="692" spans="1:6" ht="12.75" customHeight="1">
      <c r="A692" s="304"/>
      <c r="B692" s="305"/>
      <c r="C692" s="306"/>
      <c r="D692" s="307"/>
      <c r="E692" s="307"/>
      <c r="F692" s="308"/>
    </row>
    <row r="693" spans="1:6" ht="12.75" customHeight="1">
      <c r="A693" s="304"/>
      <c r="B693" s="305"/>
      <c r="C693" s="306"/>
      <c r="D693" s="307"/>
      <c r="E693" s="307"/>
      <c r="F693" s="308"/>
    </row>
    <row r="694" spans="1:6" ht="12.75" customHeight="1">
      <c r="A694" s="304"/>
      <c r="B694" s="305"/>
      <c r="C694" s="306"/>
      <c r="D694" s="307"/>
      <c r="E694" s="307"/>
      <c r="F694" s="308"/>
    </row>
    <row r="695" spans="1:6" ht="12.75" customHeight="1">
      <c r="A695" s="304"/>
      <c r="B695" s="305"/>
      <c r="C695" s="306"/>
      <c r="D695" s="307"/>
      <c r="E695" s="307"/>
      <c r="F695" s="308"/>
    </row>
    <row r="696" spans="1:6" ht="12.75" customHeight="1">
      <c r="A696" s="304"/>
      <c r="B696" s="305"/>
      <c r="C696" s="306"/>
      <c r="D696" s="307"/>
      <c r="E696" s="307"/>
      <c r="F696" s="308"/>
    </row>
    <row r="697" spans="1:6" ht="12.75" customHeight="1">
      <c r="A697" s="304"/>
      <c r="B697" s="305"/>
      <c r="C697" s="306"/>
      <c r="D697" s="307"/>
      <c r="E697" s="307"/>
      <c r="F697" s="308"/>
    </row>
    <row r="698" spans="1:6" ht="12.75" customHeight="1">
      <c r="A698" s="304"/>
      <c r="B698" s="305"/>
      <c r="C698" s="306"/>
      <c r="D698" s="307"/>
      <c r="E698" s="307"/>
      <c r="F698" s="308"/>
    </row>
    <row r="699" spans="1:6" ht="12.75" customHeight="1">
      <c r="A699" s="304"/>
      <c r="B699" s="305"/>
      <c r="C699" s="306"/>
      <c r="D699" s="307"/>
      <c r="E699" s="307"/>
      <c r="F699" s="308"/>
    </row>
    <row r="700" spans="1:6" ht="12.75" customHeight="1">
      <c r="A700" s="304"/>
      <c r="B700" s="305"/>
      <c r="C700" s="306"/>
      <c r="D700" s="307"/>
      <c r="E700" s="307"/>
      <c r="F700" s="308"/>
    </row>
    <row r="701" spans="1:6" ht="12.75" customHeight="1">
      <c r="A701" s="304"/>
      <c r="B701" s="305"/>
      <c r="C701" s="306"/>
      <c r="D701" s="307"/>
      <c r="E701" s="307"/>
      <c r="F701" s="308"/>
    </row>
    <row r="702" spans="1:6" ht="12.75" customHeight="1">
      <c r="A702" s="304"/>
      <c r="B702" s="305"/>
      <c r="C702" s="306"/>
      <c r="D702" s="307"/>
      <c r="E702" s="307"/>
      <c r="F702" s="308"/>
    </row>
    <row r="703" spans="1:6" ht="12.75" customHeight="1">
      <c r="A703" s="304"/>
      <c r="B703" s="305"/>
      <c r="C703" s="306"/>
      <c r="D703" s="307"/>
      <c r="E703" s="307"/>
      <c r="F703" s="308"/>
    </row>
    <row r="704" spans="1:6" ht="12.75" customHeight="1">
      <c r="A704" s="304"/>
      <c r="B704" s="305"/>
      <c r="C704" s="306"/>
      <c r="D704" s="307"/>
      <c r="E704" s="307"/>
      <c r="F704" s="308"/>
    </row>
    <row r="705" spans="1:6" ht="12.75" customHeight="1">
      <c r="A705" s="304"/>
      <c r="B705" s="305"/>
      <c r="C705" s="306"/>
      <c r="D705" s="307"/>
      <c r="E705" s="307"/>
      <c r="F705" s="308"/>
    </row>
    <row r="706" spans="1:6" ht="12.75" customHeight="1">
      <c r="A706" s="304"/>
      <c r="B706" s="305"/>
      <c r="C706" s="306"/>
      <c r="D706" s="307"/>
      <c r="E706" s="307"/>
      <c r="F706" s="308"/>
    </row>
    <row r="707" spans="1:6" ht="12.75" customHeight="1">
      <c r="A707" s="304"/>
      <c r="B707" s="305"/>
      <c r="C707" s="306"/>
      <c r="D707" s="307"/>
      <c r="E707" s="307"/>
      <c r="F707" s="308"/>
    </row>
    <row r="708" spans="1:6" ht="12.75" customHeight="1">
      <c r="A708" s="304"/>
      <c r="B708" s="305"/>
      <c r="C708" s="306"/>
      <c r="D708" s="307"/>
      <c r="E708" s="307"/>
      <c r="F708" s="308"/>
    </row>
    <row r="709" spans="1:6" ht="12.75" customHeight="1">
      <c r="A709" s="304"/>
      <c r="B709" s="305"/>
      <c r="C709" s="306"/>
      <c r="D709" s="307"/>
      <c r="E709" s="307"/>
      <c r="F709" s="308"/>
    </row>
    <row r="710" spans="1:6" ht="12.75" customHeight="1">
      <c r="A710" s="304"/>
      <c r="B710" s="305"/>
      <c r="C710" s="306"/>
      <c r="D710" s="307"/>
      <c r="E710" s="307"/>
      <c r="F710" s="308"/>
    </row>
    <row r="711" spans="1:6" ht="12.75" customHeight="1">
      <c r="A711" s="304"/>
      <c r="B711" s="305"/>
      <c r="C711" s="306"/>
      <c r="D711" s="307"/>
      <c r="E711" s="307"/>
      <c r="F711" s="308"/>
    </row>
    <row r="712" spans="1:6" ht="12.75" customHeight="1">
      <c r="A712" s="304"/>
      <c r="B712" s="305"/>
      <c r="C712" s="306"/>
      <c r="D712" s="307"/>
      <c r="E712" s="307"/>
      <c r="F712" s="308"/>
    </row>
    <row r="713" spans="1:6" ht="12.75" customHeight="1">
      <c r="A713" s="304"/>
      <c r="B713" s="305"/>
      <c r="C713" s="306"/>
      <c r="D713" s="307"/>
      <c r="E713" s="307"/>
      <c r="F713" s="308"/>
    </row>
    <row r="714" spans="1:6" ht="12.75" customHeight="1">
      <c r="A714" s="304"/>
      <c r="B714" s="305"/>
      <c r="C714" s="306"/>
      <c r="D714" s="307"/>
      <c r="E714" s="307"/>
      <c r="F714" s="308"/>
    </row>
    <row r="715" spans="1:6" ht="12.75" customHeight="1">
      <c r="A715" s="304"/>
      <c r="B715" s="305"/>
      <c r="C715" s="306"/>
      <c r="D715" s="307"/>
      <c r="E715" s="307"/>
      <c r="F715" s="308"/>
    </row>
    <row r="716" spans="1:6" ht="12.75" customHeight="1">
      <c r="A716" s="304"/>
      <c r="B716" s="305"/>
      <c r="C716" s="306"/>
      <c r="D716" s="307"/>
      <c r="E716" s="307"/>
      <c r="F716" s="308"/>
    </row>
    <row r="717" spans="1:6" ht="12.75" customHeight="1">
      <c r="A717" s="304"/>
      <c r="B717" s="305"/>
      <c r="C717" s="306"/>
      <c r="D717" s="307"/>
      <c r="E717" s="307"/>
      <c r="F717" s="308"/>
    </row>
    <row r="718" spans="1:6" ht="12.75" customHeight="1">
      <c r="A718" s="304"/>
      <c r="B718" s="305"/>
      <c r="C718" s="306"/>
      <c r="D718" s="307"/>
      <c r="E718" s="307"/>
      <c r="F718" s="308"/>
    </row>
    <row r="719" spans="1:6" ht="12.75" customHeight="1">
      <c r="A719" s="304"/>
      <c r="B719" s="305"/>
      <c r="C719" s="306"/>
      <c r="D719" s="307"/>
      <c r="E719" s="307"/>
      <c r="F719" s="308"/>
    </row>
    <row r="720" spans="1:6" ht="12.75" customHeight="1">
      <c r="A720" s="304"/>
      <c r="B720" s="305"/>
      <c r="C720" s="306"/>
      <c r="D720" s="307"/>
      <c r="E720" s="307"/>
      <c r="F720" s="308"/>
    </row>
    <row r="721" spans="1:6" ht="12.75" customHeight="1">
      <c r="A721" s="304"/>
      <c r="B721" s="305"/>
      <c r="C721" s="306"/>
      <c r="D721" s="307"/>
      <c r="E721" s="307"/>
      <c r="F721" s="308"/>
    </row>
    <row r="722" spans="1:6" ht="12.75" customHeight="1">
      <c r="A722" s="304"/>
      <c r="B722" s="305"/>
      <c r="C722" s="306"/>
      <c r="D722" s="307"/>
      <c r="E722" s="307"/>
      <c r="F722" s="308"/>
    </row>
    <row r="723" spans="1:6" ht="12.75" customHeight="1">
      <c r="A723" s="304"/>
      <c r="B723" s="305"/>
      <c r="C723" s="306"/>
      <c r="D723" s="307"/>
      <c r="E723" s="307"/>
      <c r="F723" s="308"/>
    </row>
    <row r="724" spans="1:6" ht="12.75" customHeight="1">
      <c r="A724" s="304"/>
      <c r="B724" s="305"/>
      <c r="C724" s="306"/>
      <c r="D724" s="307"/>
      <c r="E724" s="307"/>
      <c r="F724" s="308"/>
    </row>
    <row r="725" spans="1:6" ht="12.75" customHeight="1">
      <c r="A725" s="304"/>
      <c r="B725" s="305"/>
      <c r="C725" s="306"/>
      <c r="D725" s="307"/>
      <c r="E725" s="307"/>
      <c r="F725" s="308"/>
    </row>
    <row r="726" spans="1:6" ht="12.75" customHeight="1">
      <c r="A726" s="304"/>
      <c r="B726" s="305"/>
      <c r="C726" s="306"/>
      <c r="D726" s="307"/>
      <c r="E726" s="307"/>
      <c r="F726" s="308"/>
    </row>
    <row r="727" spans="1:6" ht="12.75" customHeight="1">
      <c r="A727" s="304"/>
      <c r="B727" s="305"/>
      <c r="C727" s="306"/>
      <c r="D727" s="307"/>
      <c r="E727" s="307"/>
      <c r="F727" s="308"/>
    </row>
    <row r="728" spans="1:6" ht="12.75" customHeight="1">
      <c r="A728" s="304"/>
      <c r="B728" s="305"/>
      <c r="C728" s="306"/>
      <c r="D728" s="307"/>
      <c r="E728" s="307"/>
      <c r="F728" s="308"/>
    </row>
    <row r="729" spans="1:6" ht="12.75" customHeight="1">
      <c r="A729" s="304"/>
      <c r="B729" s="305"/>
      <c r="C729" s="306"/>
      <c r="D729" s="307"/>
      <c r="E729" s="307"/>
      <c r="F729" s="308"/>
    </row>
    <row r="730" spans="1:6" ht="12.75" customHeight="1">
      <c r="A730" s="304"/>
      <c r="B730" s="305"/>
      <c r="C730" s="306"/>
      <c r="D730" s="307"/>
      <c r="E730" s="307"/>
      <c r="F730" s="308"/>
    </row>
    <row r="731" spans="1:6" ht="12.75" customHeight="1">
      <c r="A731" s="304"/>
      <c r="B731" s="305"/>
      <c r="C731" s="306"/>
      <c r="D731" s="307"/>
      <c r="E731" s="307"/>
      <c r="F731" s="308"/>
    </row>
    <row r="732" spans="1:6" ht="12.75" customHeight="1">
      <c r="A732" s="304"/>
      <c r="B732" s="305"/>
      <c r="C732" s="306"/>
      <c r="D732" s="307"/>
      <c r="E732" s="307"/>
      <c r="F732" s="308"/>
    </row>
    <row r="733" spans="1:6" ht="12.75" customHeight="1">
      <c r="A733" s="304"/>
      <c r="B733" s="305"/>
      <c r="C733" s="306"/>
      <c r="D733" s="307"/>
      <c r="E733" s="307"/>
      <c r="F733" s="308"/>
    </row>
    <row r="734" spans="1:6" ht="12.75" customHeight="1">
      <c r="A734" s="304"/>
      <c r="B734" s="305"/>
      <c r="C734" s="306"/>
      <c r="D734" s="307"/>
      <c r="E734" s="307"/>
      <c r="F734" s="308"/>
    </row>
    <row r="735" spans="1:6" ht="12.75" customHeight="1">
      <c r="A735" s="304"/>
      <c r="B735" s="305"/>
      <c r="C735" s="306"/>
      <c r="D735" s="307"/>
      <c r="E735" s="307"/>
      <c r="F735" s="308"/>
    </row>
    <row r="736" spans="1:6" ht="12.75" customHeight="1">
      <c r="A736" s="304"/>
      <c r="B736" s="305"/>
      <c r="C736" s="306"/>
      <c r="D736" s="307"/>
      <c r="E736" s="307"/>
      <c r="F736" s="308"/>
    </row>
    <row r="737" spans="1:6" ht="12.75" customHeight="1">
      <c r="A737" s="304"/>
      <c r="B737" s="305"/>
      <c r="C737" s="306"/>
      <c r="D737" s="307"/>
      <c r="E737" s="307"/>
      <c r="F737" s="308"/>
    </row>
    <row r="738" spans="1:6" ht="12.75" customHeight="1">
      <c r="A738" s="304"/>
      <c r="B738" s="309"/>
      <c r="C738" s="306"/>
      <c r="D738" s="310"/>
      <c r="E738" s="307"/>
      <c r="F738" s="308"/>
    </row>
    <row r="739" spans="1:6" ht="12.75" customHeight="1">
      <c r="A739" s="311"/>
      <c r="B739" s="305"/>
      <c r="C739" s="306"/>
      <c r="D739" s="307"/>
      <c r="E739" s="307"/>
      <c r="F739" s="308"/>
    </row>
    <row r="740" spans="1:6" ht="12.75" customHeight="1">
      <c r="A740" s="304"/>
      <c r="B740" s="305"/>
      <c r="C740" s="306"/>
      <c r="D740" s="307"/>
      <c r="E740" s="307"/>
      <c r="F740" s="308"/>
    </row>
    <row r="741" spans="1:6" ht="12.75" customHeight="1">
      <c r="A741" s="304"/>
      <c r="B741" s="305"/>
      <c r="C741" s="306"/>
      <c r="D741" s="307"/>
      <c r="E741" s="307"/>
      <c r="F741" s="308"/>
    </row>
    <row r="742" spans="1:6" ht="12.75" customHeight="1">
      <c r="A742" s="304"/>
      <c r="B742" s="305"/>
      <c r="C742" s="306"/>
      <c r="D742" s="307"/>
      <c r="E742" s="307"/>
      <c r="F742" s="308"/>
    </row>
    <row r="743" spans="1:6" ht="12.75" customHeight="1">
      <c r="A743" s="304"/>
      <c r="B743" s="305"/>
      <c r="C743" s="306"/>
      <c r="D743" s="307"/>
      <c r="E743" s="307"/>
      <c r="F743" s="308"/>
    </row>
    <row r="744" spans="1:6" ht="12.75" customHeight="1">
      <c r="A744" s="304"/>
      <c r="B744" s="305"/>
      <c r="C744" s="306"/>
      <c r="D744" s="307"/>
      <c r="E744" s="307"/>
      <c r="F744" s="308"/>
    </row>
    <row r="745" spans="1:6" ht="12.75" customHeight="1">
      <c r="A745" s="304"/>
      <c r="B745" s="305"/>
      <c r="C745" s="306"/>
      <c r="D745" s="307"/>
      <c r="E745" s="307"/>
      <c r="F745" s="308"/>
    </row>
    <row r="746" spans="1:6" ht="12.75" customHeight="1">
      <c r="A746" s="304"/>
      <c r="B746" s="305"/>
      <c r="C746" s="306"/>
      <c r="D746" s="307"/>
      <c r="E746" s="307"/>
      <c r="F746" s="308"/>
    </row>
    <row r="747" spans="1:6" ht="12.75" customHeight="1">
      <c r="A747" s="304"/>
      <c r="B747" s="305"/>
      <c r="C747" s="306"/>
      <c r="D747" s="307"/>
      <c r="E747" s="307"/>
      <c r="F747" s="308"/>
    </row>
    <row r="748" spans="1:6" ht="12.75" customHeight="1">
      <c r="A748" s="304"/>
      <c r="B748" s="305"/>
      <c r="C748" s="306"/>
      <c r="D748" s="307"/>
      <c r="E748" s="307"/>
      <c r="F748" s="308"/>
    </row>
    <row r="749" spans="1:6" ht="12.75" customHeight="1">
      <c r="A749" s="304"/>
      <c r="B749" s="305"/>
      <c r="C749" s="306"/>
      <c r="D749" s="307"/>
      <c r="E749" s="307"/>
      <c r="F749" s="308"/>
    </row>
    <row r="750" spans="1:6" ht="12.75" customHeight="1">
      <c r="A750" s="304"/>
      <c r="B750" s="305"/>
      <c r="C750" s="306"/>
      <c r="D750" s="307"/>
      <c r="E750" s="307"/>
      <c r="F750" s="308"/>
    </row>
    <row r="751" spans="1:6" ht="12.75" customHeight="1">
      <c r="A751" s="304"/>
      <c r="B751" s="305"/>
      <c r="C751" s="306"/>
      <c r="D751" s="307"/>
      <c r="E751" s="307"/>
      <c r="F751" s="308"/>
    </row>
    <row r="752" spans="1:6" ht="12.75" customHeight="1">
      <c r="A752" s="304"/>
      <c r="B752" s="305"/>
      <c r="C752" s="306"/>
      <c r="D752" s="307"/>
      <c r="E752" s="307"/>
      <c r="F752" s="308"/>
    </row>
    <row r="753" spans="1:6" ht="12.75" customHeight="1">
      <c r="A753" s="304"/>
      <c r="B753" s="305"/>
      <c r="C753" s="306"/>
      <c r="D753" s="307"/>
      <c r="E753" s="307"/>
      <c r="F753" s="308"/>
    </row>
    <row r="754" spans="1:6" ht="12.75" customHeight="1">
      <c r="A754" s="304"/>
      <c r="B754" s="305"/>
      <c r="C754" s="306"/>
      <c r="D754" s="307"/>
      <c r="E754" s="307"/>
      <c r="F754" s="308"/>
    </row>
    <row r="755" spans="1:6" ht="12.75" customHeight="1">
      <c r="A755" s="304"/>
      <c r="B755" s="305"/>
      <c r="C755" s="306"/>
      <c r="D755" s="307"/>
      <c r="E755" s="307"/>
      <c r="F755" s="308"/>
    </row>
    <row r="756" spans="1:6" ht="12.75" customHeight="1">
      <c r="A756" s="304"/>
      <c r="B756" s="305"/>
      <c r="C756" s="306"/>
      <c r="D756" s="307"/>
      <c r="E756" s="307"/>
      <c r="F756" s="308"/>
    </row>
    <row r="757" spans="1:6" ht="12.75" customHeight="1">
      <c r="A757" s="304"/>
      <c r="B757" s="305"/>
      <c r="C757" s="306"/>
      <c r="D757" s="307"/>
      <c r="E757" s="307"/>
      <c r="F757" s="308"/>
    </row>
    <row r="758" spans="1:6" ht="12.75" customHeight="1">
      <c r="A758" s="304"/>
      <c r="B758" s="305"/>
      <c r="C758" s="306"/>
      <c r="D758" s="307"/>
      <c r="E758" s="307"/>
      <c r="F758" s="308"/>
    </row>
    <row r="759" spans="1:6" ht="12.75" customHeight="1">
      <c r="A759" s="304"/>
      <c r="B759" s="305"/>
      <c r="C759" s="306"/>
      <c r="D759" s="307"/>
      <c r="E759" s="307"/>
      <c r="F759" s="308"/>
    </row>
    <row r="760" spans="1:6" ht="12.75" customHeight="1">
      <c r="A760" s="304"/>
      <c r="B760" s="305"/>
      <c r="C760" s="306"/>
      <c r="D760" s="307"/>
      <c r="E760" s="307"/>
      <c r="F760" s="308"/>
    </row>
    <row r="761" spans="1:6" ht="12.75" customHeight="1">
      <c r="A761" s="304"/>
      <c r="B761" s="305"/>
      <c r="C761" s="306"/>
      <c r="D761" s="307"/>
      <c r="E761" s="307"/>
      <c r="F761" s="308"/>
    </row>
    <row r="762" spans="1:6" ht="12.75" customHeight="1">
      <c r="A762" s="304"/>
      <c r="B762" s="305"/>
      <c r="C762" s="306"/>
      <c r="D762" s="307"/>
      <c r="E762" s="307"/>
      <c r="F762" s="308"/>
    </row>
    <row r="763" spans="1:6" ht="12.75" customHeight="1">
      <c r="A763" s="304"/>
      <c r="B763" s="305"/>
      <c r="C763" s="306"/>
      <c r="D763" s="307"/>
      <c r="E763" s="307"/>
      <c r="F763" s="308"/>
    </row>
    <row r="764" spans="1:6" ht="12.75" customHeight="1">
      <c r="A764" s="304"/>
      <c r="B764" s="305"/>
      <c r="C764" s="306"/>
      <c r="D764" s="307"/>
      <c r="E764" s="307"/>
      <c r="F764" s="308"/>
    </row>
    <row r="765" spans="1:6" ht="12.75" customHeight="1">
      <c r="A765" s="304"/>
      <c r="B765" s="305"/>
      <c r="C765" s="306"/>
      <c r="D765" s="307"/>
      <c r="E765" s="307"/>
      <c r="F765" s="308"/>
    </row>
    <row r="766" spans="1:6" ht="12.75" customHeight="1">
      <c r="A766" s="304"/>
      <c r="B766" s="305"/>
      <c r="C766" s="306"/>
      <c r="D766" s="307"/>
      <c r="E766" s="307"/>
      <c r="F766" s="308"/>
    </row>
    <row r="767" spans="1:6" ht="12.75" customHeight="1">
      <c r="A767" s="304"/>
      <c r="B767" s="305"/>
      <c r="C767" s="306"/>
      <c r="D767" s="307"/>
      <c r="E767" s="307"/>
      <c r="F767" s="308"/>
    </row>
    <row r="768" spans="1:6" ht="12.75" customHeight="1">
      <c r="A768" s="304"/>
      <c r="B768" s="305"/>
      <c r="C768" s="306"/>
      <c r="D768" s="307"/>
      <c r="E768" s="307"/>
      <c r="F768" s="308"/>
    </row>
    <row r="769" spans="1:6" ht="12.75" customHeight="1">
      <c r="A769" s="304"/>
      <c r="B769" s="305"/>
      <c r="C769" s="306"/>
      <c r="D769" s="307"/>
      <c r="E769" s="307"/>
      <c r="F769" s="308"/>
    </row>
    <row r="770" spans="1:6" ht="12.75" customHeight="1">
      <c r="A770" s="304"/>
      <c r="B770" s="305"/>
      <c r="C770" s="306"/>
      <c r="D770" s="307"/>
      <c r="E770" s="307"/>
      <c r="F770" s="308"/>
    </row>
    <row r="771" spans="1:6" ht="12.75" customHeight="1">
      <c r="A771" s="304"/>
      <c r="B771" s="305"/>
      <c r="C771" s="306"/>
      <c r="D771" s="307"/>
      <c r="E771" s="307"/>
      <c r="F771" s="308"/>
    </row>
    <row r="772" spans="1:6" ht="12.75" customHeight="1">
      <c r="A772" s="304"/>
      <c r="B772" s="305"/>
      <c r="C772" s="306"/>
      <c r="D772" s="307"/>
      <c r="E772" s="307"/>
      <c r="F772" s="308"/>
    </row>
    <row r="773" spans="1:6" ht="12.75" customHeight="1">
      <c r="A773" s="304"/>
      <c r="B773" s="305"/>
      <c r="C773" s="306"/>
      <c r="D773" s="307"/>
      <c r="E773" s="307"/>
      <c r="F773" s="308"/>
    </row>
    <row r="774" spans="1:6" ht="12.75" customHeight="1">
      <c r="A774" s="304"/>
      <c r="B774" s="305"/>
      <c r="C774" s="306"/>
      <c r="D774" s="307"/>
      <c r="E774" s="307"/>
      <c r="F774" s="308"/>
    </row>
    <row r="775" spans="1:6" ht="12.75" customHeight="1">
      <c r="A775" s="304"/>
      <c r="B775" s="305"/>
      <c r="C775" s="306"/>
      <c r="D775" s="307"/>
      <c r="E775" s="307"/>
      <c r="F775" s="308"/>
    </row>
    <row r="776" spans="1:6" ht="12.75" customHeight="1">
      <c r="A776" s="304"/>
      <c r="B776" s="305"/>
      <c r="C776" s="306"/>
      <c r="D776" s="307"/>
      <c r="E776" s="307"/>
      <c r="F776" s="308"/>
    </row>
    <row r="777" spans="1:6" ht="12.75" customHeight="1">
      <c r="A777" s="304"/>
      <c r="B777" s="305"/>
      <c r="C777" s="306"/>
      <c r="D777" s="307"/>
      <c r="E777" s="307"/>
      <c r="F777" s="308"/>
    </row>
    <row r="778" spans="1:6" ht="12.75" customHeight="1">
      <c r="A778" s="304"/>
      <c r="B778" s="305"/>
      <c r="C778" s="306"/>
      <c r="D778" s="307"/>
      <c r="E778" s="307"/>
      <c r="F778" s="308"/>
    </row>
    <row r="779" spans="1:6" ht="12.75" customHeight="1">
      <c r="A779" s="304"/>
      <c r="B779" s="305"/>
      <c r="C779" s="306"/>
      <c r="D779" s="307"/>
      <c r="E779" s="307"/>
      <c r="F779" s="308"/>
    </row>
    <row r="780" spans="1:6" ht="12.75" customHeight="1">
      <c r="A780" s="304"/>
      <c r="B780" s="305"/>
      <c r="C780" s="306"/>
      <c r="D780" s="307"/>
      <c r="E780" s="307"/>
      <c r="F780" s="308"/>
    </row>
    <row r="781" spans="1:6" ht="12.75" customHeight="1">
      <c r="A781" s="304"/>
      <c r="B781" s="305"/>
      <c r="C781" s="306"/>
      <c r="D781" s="307"/>
      <c r="E781" s="307"/>
      <c r="F781" s="308"/>
    </row>
    <row r="782" spans="1:6" ht="12.75" customHeight="1">
      <c r="A782" s="304"/>
      <c r="B782" s="305"/>
      <c r="C782" s="306"/>
      <c r="D782" s="307"/>
      <c r="E782" s="307"/>
      <c r="F782" s="308"/>
    </row>
    <row r="783" spans="1:6" ht="12.75" customHeight="1">
      <c r="A783" s="304"/>
      <c r="B783" s="305"/>
      <c r="C783" s="306"/>
      <c r="D783" s="307"/>
      <c r="E783" s="307"/>
      <c r="F783" s="308"/>
    </row>
    <row r="784" spans="1:6" ht="12.75" customHeight="1">
      <c r="A784" s="304"/>
      <c r="B784" s="305"/>
      <c r="C784" s="306"/>
      <c r="D784" s="307"/>
      <c r="E784" s="307"/>
      <c r="F784" s="308"/>
    </row>
    <row r="785" spans="1:6" ht="12.75" customHeight="1">
      <c r="A785" s="304"/>
      <c r="B785" s="305"/>
      <c r="C785" s="306"/>
      <c r="D785" s="307"/>
      <c r="E785" s="307"/>
      <c r="F785" s="308"/>
    </row>
    <row r="786" spans="1:6" ht="12.75" customHeight="1">
      <c r="A786" s="304"/>
      <c r="B786" s="305"/>
      <c r="C786" s="306"/>
      <c r="D786" s="307"/>
      <c r="E786" s="307"/>
      <c r="F786" s="308"/>
    </row>
    <row r="787" spans="1:6" ht="12.75" customHeight="1">
      <c r="A787" s="304"/>
      <c r="B787" s="305"/>
      <c r="C787" s="306"/>
      <c r="D787" s="307"/>
      <c r="E787" s="307"/>
      <c r="F787" s="308"/>
    </row>
    <row r="788" spans="1:6" ht="12.75" customHeight="1">
      <c r="A788" s="304"/>
      <c r="B788" s="305"/>
      <c r="C788" s="306"/>
      <c r="D788" s="307"/>
      <c r="E788" s="307"/>
      <c r="F788" s="308"/>
    </row>
    <row r="789" spans="1:6" ht="12.75" customHeight="1">
      <c r="A789" s="304"/>
      <c r="B789" s="305"/>
      <c r="C789" s="306"/>
      <c r="D789" s="307"/>
      <c r="E789" s="307"/>
      <c r="F789" s="308"/>
    </row>
    <row r="790" spans="1:6" ht="12.75" customHeight="1">
      <c r="A790" s="304"/>
      <c r="B790" s="305"/>
      <c r="C790" s="306"/>
      <c r="D790" s="307"/>
      <c r="E790" s="307"/>
      <c r="F790" s="308"/>
    </row>
    <row r="791" spans="1:6" ht="12.75" customHeight="1">
      <c r="A791" s="304"/>
      <c r="B791" s="305"/>
      <c r="C791" s="306"/>
      <c r="D791" s="307"/>
      <c r="E791" s="307"/>
      <c r="F791" s="308"/>
    </row>
    <row r="792" spans="1:6" ht="12.75" customHeight="1">
      <c r="A792" s="304"/>
      <c r="B792" s="305"/>
      <c r="C792" s="306"/>
      <c r="D792" s="307"/>
      <c r="E792" s="307"/>
      <c r="F792" s="308"/>
    </row>
    <row r="793" spans="1:6" ht="12.75" customHeight="1">
      <c r="A793" s="304"/>
      <c r="B793" s="305"/>
      <c r="C793" s="306"/>
      <c r="D793" s="307"/>
      <c r="E793" s="307"/>
      <c r="F793" s="308"/>
    </row>
    <row r="794" spans="1:6" ht="12.75" customHeight="1">
      <c r="A794" s="304"/>
      <c r="B794" s="305"/>
      <c r="C794" s="306"/>
      <c r="D794" s="307"/>
      <c r="E794" s="307"/>
      <c r="F794" s="308"/>
    </row>
    <row r="795" spans="1:6" ht="12.75" customHeight="1">
      <c r="A795" s="304"/>
      <c r="B795" s="305"/>
      <c r="C795" s="306"/>
      <c r="D795" s="307"/>
      <c r="E795" s="307"/>
      <c r="F795" s="308"/>
    </row>
    <row r="796" spans="1:6" ht="12.75" customHeight="1">
      <c r="A796" s="304"/>
      <c r="B796" s="305"/>
      <c r="C796" s="306"/>
      <c r="D796" s="307"/>
      <c r="E796" s="307"/>
      <c r="F796" s="308"/>
    </row>
    <row r="797" spans="1:6" ht="12.75" customHeight="1">
      <c r="A797" s="304"/>
      <c r="B797" s="305"/>
      <c r="C797" s="306"/>
      <c r="D797" s="307"/>
      <c r="E797" s="307"/>
      <c r="F797" s="308"/>
    </row>
    <row r="798" spans="1:6" ht="12.75" customHeight="1">
      <c r="A798" s="304"/>
      <c r="B798" s="305"/>
      <c r="C798" s="306"/>
      <c r="D798" s="307"/>
      <c r="E798" s="307"/>
      <c r="F798" s="308"/>
    </row>
    <row r="799" spans="1:6" ht="12.75" customHeight="1">
      <c r="A799" s="304"/>
      <c r="B799" s="305"/>
      <c r="C799" s="306"/>
      <c r="D799" s="307"/>
      <c r="E799" s="307"/>
      <c r="F799" s="308"/>
    </row>
    <row r="800" spans="1:6" ht="12.75" customHeight="1">
      <c r="A800" s="304"/>
      <c r="B800" s="305"/>
      <c r="C800" s="306"/>
      <c r="D800" s="307"/>
      <c r="E800" s="307"/>
      <c r="F800" s="308"/>
    </row>
    <row r="801" spans="1:6" ht="12.75" customHeight="1">
      <c r="A801" s="304"/>
      <c r="B801" s="305"/>
      <c r="C801" s="306"/>
      <c r="D801" s="307"/>
      <c r="E801" s="307"/>
      <c r="F801" s="308"/>
    </row>
    <row r="802" spans="1:6" ht="12.75" customHeight="1">
      <c r="A802" s="304"/>
      <c r="B802" s="305"/>
      <c r="C802" s="306"/>
      <c r="D802" s="307"/>
      <c r="E802" s="307"/>
      <c r="F802" s="308"/>
    </row>
    <row r="803" spans="1:6" ht="12.75" customHeight="1">
      <c r="A803" s="304"/>
      <c r="B803" s="305"/>
      <c r="C803" s="306"/>
      <c r="D803" s="307"/>
      <c r="E803" s="307"/>
      <c r="F803" s="308"/>
    </row>
    <row r="804" spans="1:6" ht="12.75" customHeight="1">
      <c r="A804" s="304"/>
      <c r="B804" s="305"/>
      <c r="C804" s="306"/>
      <c r="D804" s="307"/>
      <c r="E804" s="307"/>
      <c r="F804" s="308"/>
    </row>
    <row r="805" spans="1:6" ht="12.75" customHeight="1">
      <c r="A805" s="304"/>
      <c r="B805" s="305"/>
      <c r="C805" s="306"/>
      <c r="D805" s="307"/>
      <c r="E805" s="307"/>
      <c r="F805" s="308"/>
    </row>
    <row r="806" spans="1:6" ht="12.75" customHeight="1">
      <c r="A806" s="304"/>
      <c r="B806" s="305"/>
      <c r="C806" s="306"/>
      <c r="D806" s="307"/>
      <c r="E806" s="307"/>
      <c r="F806" s="308"/>
    </row>
    <row r="807" spans="1:6" ht="12.75" customHeight="1">
      <c r="A807" s="304"/>
      <c r="B807" s="305"/>
      <c r="C807" s="306"/>
      <c r="D807" s="307"/>
      <c r="E807" s="307"/>
      <c r="F807" s="308"/>
    </row>
    <row r="808" spans="1:6" ht="12.75" customHeight="1">
      <c r="A808" s="304"/>
      <c r="B808" s="305"/>
      <c r="C808" s="306"/>
      <c r="D808" s="307"/>
      <c r="E808" s="307"/>
      <c r="F808" s="308"/>
    </row>
    <row r="809" spans="1:6" ht="12.75" customHeight="1">
      <c r="A809" s="304"/>
      <c r="B809" s="305"/>
      <c r="C809" s="306"/>
      <c r="D809" s="307"/>
      <c r="E809" s="307"/>
      <c r="F809" s="308"/>
    </row>
    <row r="810" spans="1:6" ht="12.75" customHeight="1">
      <c r="A810" s="304"/>
      <c r="B810" s="305"/>
      <c r="C810" s="306"/>
      <c r="D810" s="307"/>
      <c r="E810" s="307"/>
      <c r="F810" s="308"/>
    </row>
    <row r="811" spans="1:6" ht="12.75" customHeight="1">
      <c r="A811" s="304"/>
      <c r="B811" s="305"/>
      <c r="C811" s="306"/>
      <c r="D811" s="307"/>
      <c r="E811" s="307"/>
      <c r="F811" s="308"/>
    </row>
    <row r="812" spans="1:6" ht="12.75" customHeight="1">
      <c r="A812" s="304"/>
      <c r="B812" s="305"/>
      <c r="C812" s="306"/>
      <c r="D812" s="307"/>
      <c r="E812" s="307"/>
      <c r="F812" s="308"/>
    </row>
    <row r="813" spans="1:6" ht="12.75" customHeight="1">
      <c r="A813" s="304"/>
      <c r="B813" s="305"/>
      <c r="C813" s="306"/>
      <c r="D813" s="307"/>
      <c r="E813" s="307"/>
      <c r="F813" s="308"/>
    </row>
    <row r="814" spans="1:6" ht="12.75" customHeight="1">
      <c r="A814" s="304"/>
      <c r="B814" s="305"/>
      <c r="C814" s="306"/>
      <c r="D814" s="307"/>
      <c r="E814" s="307"/>
      <c r="F814" s="308"/>
    </row>
    <row r="815" spans="1:6" ht="12.75" customHeight="1">
      <c r="A815" s="304"/>
      <c r="B815" s="305"/>
      <c r="C815" s="306"/>
      <c r="D815" s="307"/>
      <c r="E815" s="307"/>
      <c r="F815" s="308"/>
    </row>
    <row r="816" spans="1:6" ht="12.75" customHeight="1">
      <c r="A816" s="304"/>
      <c r="B816" s="305"/>
      <c r="C816" s="306"/>
      <c r="D816" s="307"/>
      <c r="E816" s="307"/>
      <c r="F816" s="308"/>
    </row>
    <row r="817" spans="1:6" ht="12.75" customHeight="1">
      <c r="A817" s="304"/>
      <c r="B817" s="305"/>
      <c r="C817" s="306"/>
      <c r="D817" s="307"/>
      <c r="E817" s="307"/>
      <c r="F817" s="308"/>
    </row>
    <row r="818" spans="1:6" ht="12.75" customHeight="1">
      <c r="A818" s="304"/>
      <c r="B818" s="305"/>
      <c r="C818" s="306"/>
      <c r="D818" s="307"/>
      <c r="E818" s="307"/>
      <c r="F818" s="308"/>
    </row>
    <row r="819" spans="1:6" ht="12.75" customHeight="1">
      <c r="A819" s="304"/>
      <c r="B819" s="305"/>
      <c r="C819" s="306"/>
      <c r="D819" s="307"/>
      <c r="E819" s="307"/>
      <c r="F819" s="308"/>
    </row>
    <row r="820" spans="1:6" ht="12.75" customHeight="1">
      <c r="A820" s="304"/>
      <c r="B820" s="305"/>
      <c r="C820" s="306"/>
      <c r="D820" s="307"/>
      <c r="E820" s="307"/>
      <c r="F820" s="308"/>
    </row>
    <row r="821" spans="1:6" ht="12.75" customHeight="1">
      <c r="A821" s="304"/>
      <c r="B821" s="305"/>
      <c r="C821" s="306"/>
      <c r="D821" s="307"/>
      <c r="E821" s="307"/>
      <c r="F821" s="308"/>
    </row>
    <row r="822" spans="1:6" ht="12.75" customHeight="1">
      <c r="A822" s="304"/>
      <c r="B822" s="305"/>
      <c r="C822" s="306"/>
      <c r="D822" s="307"/>
      <c r="E822" s="307"/>
      <c r="F822" s="308"/>
    </row>
    <row r="823" spans="1:6" ht="12.75" customHeight="1">
      <c r="A823" s="304"/>
      <c r="B823" s="305"/>
      <c r="C823" s="306"/>
      <c r="D823" s="307"/>
      <c r="E823" s="307"/>
      <c r="F823" s="308"/>
    </row>
    <row r="824" spans="1:6" ht="12.75" customHeight="1">
      <c r="A824" s="304"/>
      <c r="B824" s="305"/>
      <c r="C824" s="306"/>
      <c r="D824" s="307"/>
      <c r="E824" s="307"/>
      <c r="F824" s="308"/>
    </row>
    <row r="825" spans="1:6" ht="12.75" customHeight="1">
      <c r="A825" s="304"/>
      <c r="B825" s="305"/>
      <c r="C825" s="306"/>
      <c r="D825" s="307"/>
      <c r="E825" s="307"/>
      <c r="F825" s="308"/>
    </row>
    <row r="826" spans="1:6" ht="12.75" customHeight="1">
      <c r="A826" s="304"/>
      <c r="B826" s="305"/>
      <c r="C826" s="306"/>
      <c r="D826" s="307"/>
      <c r="E826" s="307"/>
      <c r="F826" s="308"/>
    </row>
    <row r="827" spans="1:6" ht="12.75" customHeight="1">
      <c r="A827" s="304"/>
      <c r="B827" s="305"/>
      <c r="C827" s="306"/>
      <c r="D827" s="307"/>
      <c r="E827" s="307"/>
      <c r="F827" s="308"/>
    </row>
    <row r="828" spans="1:6" ht="12.75" customHeight="1">
      <c r="A828" s="304"/>
      <c r="B828" s="305"/>
      <c r="C828" s="306"/>
      <c r="D828" s="307"/>
      <c r="E828" s="307"/>
      <c r="F828" s="308"/>
    </row>
    <row r="829" spans="1:6" ht="12.75" customHeight="1">
      <c r="A829" s="304"/>
      <c r="B829" s="305"/>
      <c r="C829" s="306"/>
      <c r="D829" s="307"/>
      <c r="E829" s="307"/>
      <c r="F829" s="308"/>
    </row>
    <row r="830" spans="1:6" ht="12.75" customHeight="1">
      <c r="A830" s="304"/>
      <c r="B830" s="309"/>
      <c r="C830" s="306"/>
      <c r="D830" s="310"/>
      <c r="E830" s="307"/>
      <c r="F830" s="308"/>
    </row>
    <row r="831" spans="1:6" ht="12.75" customHeight="1">
      <c r="A831" s="311"/>
      <c r="B831" s="305"/>
      <c r="C831" s="306"/>
      <c r="D831" s="307"/>
      <c r="E831" s="307"/>
      <c r="F831" s="308"/>
    </row>
    <row r="832" spans="1:6" ht="12.75" customHeight="1">
      <c r="A832" s="304"/>
      <c r="B832" s="305"/>
      <c r="C832" s="306"/>
      <c r="D832" s="307"/>
      <c r="E832" s="307"/>
      <c r="F832" s="308"/>
    </row>
    <row r="833" spans="1:6" ht="12.75" customHeight="1">
      <c r="A833" s="304"/>
      <c r="B833" s="305"/>
      <c r="C833" s="306"/>
      <c r="D833" s="307"/>
      <c r="E833" s="307"/>
      <c r="F833" s="308"/>
    </row>
    <row r="834" spans="1:6" ht="12.75" customHeight="1">
      <c r="A834" s="304"/>
      <c r="B834" s="305"/>
      <c r="C834" s="306"/>
      <c r="D834" s="307"/>
      <c r="E834" s="307"/>
      <c r="F834" s="308"/>
    </row>
    <row r="835" spans="1:6" ht="12.75" customHeight="1">
      <c r="A835" s="304"/>
      <c r="B835" s="305"/>
      <c r="C835" s="306"/>
      <c r="D835" s="307"/>
      <c r="E835" s="307"/>
      <c r="F835" s="308"/>
    </row>
    <row r="836" spans="1:6" ht="12.75" customHeight="1">
      <c r="A836" s="304"/>
      <c r="B836" s="305"/>
      <c r="C836" s="306"/>
      <c r="D836" s="307"/>
      <c r="E836" s="307"/>
      <c r="F836" s="308"/>
    </row>
    <row r="837" spans="1:6" ht="12.75" customHeight="1">
      <c r="A837" s="304"/>
      <c r="B837" s="305"/>
      <c r="C837" s="306"/>
      <c r="D837" s="307"/>
      <c r="E837" s="307"/>
      <c r="F837" s="308"/>
    </row>
    <row r="838" spans="1:6" ht="12.75" customHeight="1">
      <c r="A838" s="304"/>
      <c r="B838" s="305"/>
      <c r="C838" s="306"/>
      <c r="D838" s="307"/>
      <c r="E838" s="307"/>
      <c r="F838" s="308"/>
    </row>
    <row r="839" spans="1:6" ht="12.75" customHeight="1">
      <c r="A839" s="304"/>
      <c r="B839" s="305"/>
      <c r="C839" s="306"/>
      <c r="D839" s="307"/>
      <c r="E839" s="307"/>
      <c r="F839" s="308"/>
    </row>
    <row r="840" spans="1:6" ht="12.75" customHeight="1">
      <c r="A840" s="304"/>
      <c r="B840" s="305"/>
      <c r="C840" s="306"/>
      <c r="D840" s="307"/>
      <c r="E840" s="307"/>
      <c r="F840" s="308"/>
    </row>
    <row r="841" spans="1:6" ht="12.75" customHeight="1">
      <c r="A841" s="304"/>
      <c r="B841" s="305"/>
      <c r="C841" s="306"/>
      <c r="D841" s="307"/>
      <c r="E841" s="307"/>
      <c r="F841" s="308"/>
    </row>
    <row r="842" spans="1:6" ht="12.75" customHeight="1">
      <c r="A842" s="304"/>
      <c r="B842" s="305"/>
      <c r="C842" s="306"/>
      <c r="D842" s="307"/>
      <c r="E842" s="307"/>
      <c r="F842" s="308"/>
    </row>
    <row r="843" spans="1:6" ht="12.75" customHeight="1">
      <c r="A843" s="304"/>
      <c r="B843" s="305"/>
      <c r="C843" s="306"/>
      <c r="D843" s="307"/>
      <c r="E843" s="307"/>
      <c r="F843" s="308"/>
    </row>
    <row r="844" spans="1:6" ht="12.75" customHeight="1">
      <c r="A844" s="304"/>
      <c r="B844" s="305"/>
      <c r="C844" s="306"/>
      <c r="D844" s="307"/>
      <c r="E844" s="307"/>
      <c r="F844" s="308"/>
    </row>
    <row r="845" spans="1:6" ht="12.75" customHeight="1">
      <c r="A845" s="304"/>
      <c r="B845" s="305"/>
      <c r="C845" s="306"/>
      <c r="D845" s="307"/>
      <c r="E845" s="307"/>
      <c r="F845" s="308"/>
    </row>
    <row r="846" spans="1:6" ht="12.75" customHeight="1">
      <c r="A846" s="304"/>
      <c r="B846" s="305"/>
      <c r="C846" s="306"/>
      <c r="D846" s="307"/>
      <c r="E846" s="307"/>
      <c r="F846" s="308"/>
    </row>
    <row r="847" spans="1:6" ht="12.75" customHeight="1">
      <c r="A847" s="304"/>
      <c r="B847" s="305"/>
      <c r="C847" s="306"/>
      <c r="D847" s="307"/>
      <c r="E847" s="307"/>
      <c r="F847" s="308"/>
    </row>
    <row r="848" spans="1:6" ht="12.75" customHeight="1">
      <c r="A848" s="304"/>
      <c r="B848" s="305"/>
      <c r="C848" s="306"/>
      <c r="D848" s="307"/>
      <c r="E848" s="307"/>
      <c r="F848" s="308"/>
    </row>
    <row r="849" spans="1:6" ht="12.75" customHeight="1">
      <c r="A849" s="304"/>
      <c r="B849" s="305"/>
      <c r="C849" s="306"/>
      <c r="D849" s="307"/>
      <c r="E849" s="307"/>
      <c r="F849" s="308"/>
    </row>
    <row r="850" spans="1:6" ht="12.75" customHeight="1">
      <c r="A850" s="304"/>
      <c r="B850" s="305"/>
      <c r="C850" s="306"/>
      <c r="D850" s="307"/>
      <c r="E850" s="307"/>
      <c r="F850" s="308"/>
    </row>
    <row r="851" spans="1:6" ht="12.75" customHeight="1">
      <c r="A851" s="304"/>
      <c r="B851" s="305"/>
      <c r="C851" s="306"/>
      <c r="D851" s="307"/>
      <c r="E851" s="307"/>
      <c r="F851" s="308"/>
    </row>
    <row r="852" spans="1:6" ht="12.75" customHeight="1">
      <c r="A852" s="304"/>
      <c r="B852" s="305"/>
      <c r="C852" s="306"/>
      <c r="D852" s="307"/>
      <c r="E852" s="307"/>
      <c r="F852" s="308"/>
    </row>
    <row r="853" spans="1:6" ht="12.75" customHeight="1">
      <c r="A853" s="304"/>
      <c r="B853" s="305"/>
      <c r="C853" s="306"/>
      <c r="D853" s="307"/>
      <c r="E853" s="307"/>
      <c r="F853" s="308"/>
    </row>
    <row r="854" spans="1:6" ht="12.75" customHeight="1">
      <c r="A854" s="304"/>
      <c r="B854" s="305"/>
      <c r="C854" s="306"/>
      <c r="D854" s="307"/>
      <c r="E854" s="307"/>
      <c r="F854" s="308"/>
    </row>
    <row r="855" spans="1:6" ht="12.75" customHeight="1">
      <c r="A855" s="304"/>
      <c r="B855" s="305"/>
      <c r="C855" s="306"/>
      <c r="D855" s="307"/>
      <c r="E855" s="307"/>
      <c r="F855" s="308"/>
    </row>
    <row r="856" spans="1:6" ht="12.75" customHeight="1">
      <c r="A856" s="304"/>
      <c r="B856" s="305"/>
      <c r="C856" s="306"/>
      <c r="D856" s="307"/>
      <c r="E856" s="307"/>
      <c r="F856" s="308"/>
    </row>
    <row r="857" spans="1:6" ht="12.75" customHeight="1">
      <c r="A857" s="304"/>
      <c r="B857" s="305"/>
      <c r="C857" s="306"/>
      <c r="D857" s="307"/>
      <c r="E857" s="307"/>
      <c r="F857" s="308"/>
    </row>
    <row r="858" spans="1:6" ht="12.75" customHeight="1">
      <c r="A858" s="304"/>
      <c r="B858" s="305"/>
      <c r="C858" s="306"/>
      <c r="D858" s="307"/>
      <c r="E858" s="307"/>
      <c r="F858" s="308"/>
    </row>
    <row r="859" spans="1:6" ht="12.75" customHeight="1">
      <c r="A859" s="304"/>
      <c r="B859" s="305"/>
      <c r="C859" s="306"/>
      <c r="D859" s="307"/>
      <c r="E859" s="307"/>
      <c r="F859" s="308"/>
    </row>
    <row r="860" spans="1:6" ht="12.75" customHeight="1">
      <c r="A860" s="304"/>
      <c r="B860" s="305"/>
      <c r="C860" s="306"/>
      <c r="D860" s="307"/>
      <c r="E860" s="307"/>
      <c r="F860" s="308"/>
    </row>
    <row r="861" spans="1:6" ht="12.75" customHeight="1">
      <c r="A861" s="304"/>
      <c r="B861" s="305"/>
      <c r="C861" s="306"/>
      <c r="D861" s="307"/>
      <c r="E861" s="307"/>
      <c r="F861" s="308"/>
    </row>
    <row r="862" spans="1:6" ht="12.75" customHeight="1">
      <c r="A862" s="304"/>
      <c r="B862" s="305"/>
      <c r="C862" s="306"/>
      <c r="D862" s="307"/>
      <c r="E862" s="307"/>
      <c r="F862" s="308"/>
    </row>
    <row r="863" spans="1:6" ht="12.75" customHeight="1">
      <c r="A863" s="304"/>
      <c r="B863" s="305"/>
      <c r="C863" s="306"/>
      <c r="D863" s="307"/>
      <c r="E863" s="307"/>
      <c r="F863" s="308"/>
    </row>
    <row r="864" spans="1:6" ht="12.75" customHeight="1">
      <c r="A864" s="304"/>
      <c r="B864" s="305"/>
      <c r="C864" s="306"/>
      <c r="D864" s="307"/>
      <c r="E864" s="307"/>
      <c r="F864" s="308"/>
    </row>
    <row r="865" spans="1:6" ht="12.75" customHeight="1">
      <c r="A865" s="304"/>
      <c r="B865" s="305"/>
      <c r="C865" s="306"/>
      <c r="D865" s="307"/>
      <c r="E865" s="307"/>
      <c r="F865" s="308"/>
    </row>
    <row r="866" spans="1:6" ht="12.75" customHeight="1">
      <c r="A866" s="304"/>
      <c r="B866" s="305"/>
      <c r="C866" s="306"/>
      <c r="D866" s="307"/>
      <c r="E866" s="307"/>
      <c r="F866" s="308"/>
    </row>
    <row r="867" spans="1:6" ht="12.75" customHeight="1">
      <c r="A867" s="304"/>
      <c r="B867" s="305"/>
      <c r="C867" s="306"/>
      <c r="D867" s="307"/>
      <c r="E867" s="307"/>
      <c r="F867" s="308"/>
    </row>
    <row r="868" spans="1:6" ht="12.75" customHeight="1">
      <c r="A868" s="304"/>
      <c r="B868" s="305"/>
      <c r="C868" s="306"/>
      <c r="D868" s="307"/>
      <c r="E868" s="307"/>
      <c r="F868" s="308"/>
    </row>
    <row r="869" spans="1:6" ht="12.75" customHeight="1">
      <c r="A869" s="304"/>
      <c r="B869" s="305"/>
      <c r="C869" s="306"/>
      <c r="D869" s="307"/>
      <c r="E869" s="307"/>
      <c r="F869" s="308"/>
    </row>
    <row r="870" spans="1:6" ht="12.75" customHeight="1">
      <c r="A870" s="304"/>
      <c r="B870" s="305"/>
      <c r="C870" s="306"/>
      <c r="D870" s="307"/>
      <c r="E870" s="307"/>
      <c r="F870" s="308"/>
    </row>
    <row r="871" spans="1:6" ht="12.75" customHeight="1">
      <c r="A871" s="304"/>
      <c r="B871" s="305"/>
      <c r="C871" s="306"/>
      <c r="D871" s="307"/>
      <c r="E871" s="307"/>
      <c r="F871" s="308"/>
    </row>
    <row r="872" spans="1:6" ht="12.75" customHeight="1">
      <c r="A872" s="304"/>
      <c r="B872" s="305"/>
      <c r="C872" s="306"/>
      <c r="D872" s="307"/>
      <c r="E872" s="307"/>
      <c r="F872" s="308"/>
    </row>
    <row r="873" spans="1:6" ht="12.75" customHeight="1">
      <c r="A873" s="304"/>
      <c r="B873" s="305"/>
      <c r="C873" s="306"/>
      <c r="D873" s="307"/>
      <c r="E873" s="307"/>
      <c r="F873" s="308"/>
    </row>
    <row r="874" spans="1:6" ht="12.75" customHeight="1">
      <c r="A874" s="304"/>
      <c r="B874" s="305"/>
      <c r="C874" s="306"/>
      <c r="D874" s="307"/>
      <c r="E874" s="307"/>
      <c r="F874" s="308"/>
    </row>
    <row r="875" spans="1:6" ht="12.75" customHeight="1">
      <c r="A875" s="304"/>
      <c r="B875" s="305"/>
      <c r="C875" s="306"/>
      <c r="D875" s="307"/>
      <c r="E875" s="307"/>
      <c r="F875" s="308"/>
    </row>
    <row r="876" spans="1:6" ht="12.75" customHeight="1">
      <c r="A876" s="304"/>
      <c r="B876" s="305"/>
      <c r="C876" s="306"/>
      <c r="D876" s="307"/>
      <c r="E876" s="307"/>
      <c r="F876" s="308"/>
    </row>
    <row r="877" spans="1:6" ht="12.75" customHeight="1">
      <c r="A877" s="304"/>
      <c r="B877" s="305"/>
      <c r="C877" s="306"/>
      <c r="D877" s="307"/>
      <c r="E877" s="307"/>
      <c r="F877" s="308"/>
    </row>
    <row r="878" spans="1:6" ht="12.75" customHeight="1">
      <c r="A878" s="304"/>
      <c r="B878" s="305"/>
      <c r="C878" s="306"/>
      <c r="D878" s="307"/>
      <c r="E878" s="307"/>
      <c r="F878" s="308"/>
    </row>
    <row r="879" spans="1:6" ht="12.75" customHeight="1">
      <c r="A879" s="304"/>
      <c r="B879" s="305"/>
      <c r="C879" s="306"/>
      <c r="D879" s="307"/>
      <c r="E879" s="307"/>
      <c r="F879" s="308"/>
    </row>
    <row r="880" spans="1:6" ht="12.75" customHeight="1">
      <c r="A880" s="304"/>
      <c r="B880" s="305"/>
      <c r="C880" s="306"/>
      <c r="D880" s="307"/>
      <c r="E880" s="307"/>
      <c r="F880" s="308"/>
    </row>
    <row r="881" spans="1:6" ht="12.75" customHeight="1">
      <c r="A881" s="304"/>
      <c r="B881" s="305"/>
      <c r="C881" s="306"/>
      <c r="D881" s="307"/>
      <c r="E881" s="307"/>
      <c r="F881" s="308"/>
    </row>
    <row r="882" spans="1:6" ht="12.75" customHeight="1">
      <c r="A882" s="304"/>
      <c r="B882" s="305"/>
      <c r="C882" s="306"/>
      <c r="D882" s="307"/>
      <c r="E882" s="307"/>
      <c r="F882" s="308"/>
    </row>
    <row r="883" spans="1:6" ht="12.75" customHeight="1">
      <c r="A883" s="304"/>
      <c r="B883" s="305"/>
      <c r="C883" s="306"/>
      <c r="D883" s="307"/>
      <c r="E883" s="307"/>
      <c r="F883" s="308"/>
    </row>
    <row r="884" spans="1:6" ht="12.75" customHeight="1">
      <c r="A884" s="304"/>
      <c r="B884" s="305"/>
      <c r="C884" s="306"/>
      <c r="D884" s="307"/>
      <c r="E884" s="307"/>
      <c r="F884" s="308"/>
    </row>
    <row r="885" spans="1:6" ht="12.75" customHeight="1">
      <c r="A885" s="304"/>
      <c r="B885" s="305"/>
      <c r="C885" s="306"/>
      <c r="D885" s="307"/>
      <c r="E885" s="307"/>
      <c r="F885" s="308"/>
    </row>
    <row r="886" spans="1:6" ht="12.75" customHeight="1">
      <c r="A886" s="304"/>
      <c r="B886" s="305"/>
      <c r="C886" s="306"/>
      <c r="D886" s="307"/>
      <c r="E886" s="307"/>
      <c r="F886" s="308"/>
    </row>
    <row r="887" spans="1:6" ht="12.75" customHeight="1">
      <c r="A887" s="304"/>
      <c r="B887" s="305"/>
      <c r="C887" s="306"/>
      <c r="D887" s="307"/>
      <c r="E887" s="307"/>
      <c r="F887" s="308"/>
    </row>
    <row r="888" spans="1:6" ht="12.75" customHeight="1">
      <c r="A888" s="304"/>
      <c r="B888" s="305"/>
      <c r="C888" s="306"/>
      <c r="D888" s="307"/>
      <c r="E888" s="307"/>
      <c r="F888" s="308"/>
    </row>
    <row r="889" spans="1:6" ht="12.75" customHeight="1">
      <c r="A889" s="304"/>
      <c r="B889" s="305"/>
      <c r="C889" s="306"/>
      <c r="D889" s="307"/>
      <c r="E889" s="307"/>
      <c r="F889" s="308"/>
    </row>
    <row r="890" spans="1:6" ht="12.75" customHeight="1">
      <c r="A890" s="304"/>
      <c r="B890" s="305"/>
      <c r="C890" s="306"/>
      <c r="D890" s="307"/>
      <c r="E890" s="307"/>
      <c r="F890" s="308"/>
    </row>
    <row r="891" spans="1:6" ht="12.75" customHeight="1">
      <c r="A891" s="304"/>
      <c r="B891" s="305"/>
      <c r="C891" s="306"/>
      <c r="D891" s="307"/>
      <c r="E891" s="307"/>
      <c r="F891" s="308"/>
    </row>
    <row r="892" spans="1:6" ht="12.75" customHeight="1">
      <c r="A892" s="304"/>
      <c r="B892" s="305"/>
      <c r="C892" s="306"/>
      <c r="D892" s="307"/>
      <c r="E892" s="307"/>
      <c r="F892" s="308"/>
    </row>
    <row r="893" spans="1:6" ht="12.75" customHeight="1">
      <c r="A893" s="304"/>
      <c r="B893" s="305"/>
      <c r="C893" s="306"/>
      <c r="D893" s="307"/>
      <c r="E893" s="307"/>
      <c r="F893" s="308"/>
    </row>
    <row r="894" spans="1:6" ht="12.75" customHeight="1">
      <c r="A894" s="304"/>
      <c r="B894" s="305"/>
      <c r="C894" s="306"/>
      <c r="D894" s="307"/>
      <c r="E894" s="307"/>
      <c r="F894" s="308"/>
    </row>
    <row r="895" spans="1:6" ht="12.75" customHeight="1">
      <c r="A895" s="304"/>
      <c r="B895" s="305"/>
      <c r="C895" s="306"/>
      <c r="D895" s="307"/>
      <c r="E895" s="307"/>
      <c r="F895" s="308"/>
    </row>
    <row r="896" spans="1:6" ht="12.75" customHeight="1">
      <c r="A896" s="304"/>
      <c r="B896" s="305"/>
      <c r="C896" s="306"/>
      <c r="D896" s="307"/>
      <c r="E896" s="307"/>
      <c r="F896" s="308"/>
    </row>
    <row r="897" spans="1:6" ht="12.75" customHeight="1">
      <c r="A897" s="304"/>
      <c r="B897" s="305"/>
      <c r="C897" s="306"/>
      <c r="D897" s="307"/>
      <c r="E897" s="307"/>
      <c r="F897" s="308"/>
    </row>
    <row r="898" spans="1:6" ht="12.75" customHeight="1">
      <c r="A898" s="304"/>
      <c r="B898" s="305"/>
      <c r="C898" s="306"/>
      <c r="D898" s="307"/>
      <c r="E898" s="307"/>
      <c r="F898" s="308"/>
    </row>
    <row r="899" spans="1:6" ht="12.75" customHeight="1">
      <c r="A899" s="304"/>
      <c r="B899" s="305"/>
      <c r="C899" s="306"/>
      <c r="D899" s="307"/>
      <c r="E899" s="307"/>
      <c r="F899" s="308"/>
    </row>
    <row r="900" spans="1:6" ht="12.75" customHeight="1">
      <c r="A900" s="304"/>
      <c r="B900" s="305"/>
      <c r="C900" s="306"/>
      <c r="D900" s="307"/>
      <c r="E900" s="307"/>
      <c r="F900" s="308"/>
    </row>
    <row r="901" spans="1:6" ht="12.75" customHeight="1">
      <c r="A901" s="304"/>
      <c r="B901" s="305"/>
      <c r="C901" s="306"/>
      <c r="D901" s="307"/>
      <c r="E901" s="307"/>
      <c r="F901" s="308"/>
    </row>
    <row r="902" spans="1:6" ht="12.75" customHeight="1">
      <c r="A902" s="304"/>
      <c r="B902" s="305"/>
      <c r="C902" s="306"/>
      <c r="D902" s="307"/>
      <c r="E902" s="307"/>
      <c r="F902" s="308"/>
    </row>
    <row r="903" spans="1:6" ht="12.75" customHeight="1">
      <c r="A903" s="304"/>
      <c r="B903" s="305"/>
      <c r="C903" s="306"/>
      <c r="D903" s="307"/>
      <c r="E903" s="307"/>
      <c r="F903" s="308"/>
    </row>
    <row r="904" spans="1:6" ht="12.75" customHeight="1">
      <c r="A904" s="304"/>
      <c r="B904" s="305"/>
      <c r="C904" s="306"/>
      <c r="D904" s="307"/>
      <c r="E904" s="307"/>
      <c r="F904" s="308"/>
    </row>
    <row r="905" spans="1:6" ht="12.75" customHeight="1">
      <c r="A905" s="304"/>
      <c r="B905" s="305"/>
      <c r="C905" s="306"/>
      <c r="D905" s="307"/>
      <c r="E905" s="307"/>
      <c r="F905" s="308"/>
    </row>
    <row r="906" spans="1:6" ht="12.75" customHeight="1">
      <c r="A906" s="304"/>
      <c r="B906" s="305"/>
      <c r="C906" s="306"/>
      <c r="D906" s="307"/>
      <c r="E906" s="307"/>
      <c r="F906" s="308"/>
    </row>
    <row r="907" spans="1:6" ht="12.75" customHeight="1">
      <c r="A907" s="304"/>
      <c r="B907" s="305"/>
      <c r="C907" s="306"/>
      <c r="D907" s="307"/>
      <c r="E907" s="307"/>
      <c r="F907" s="308"/>
    </row>
    <row r="908" spans="1:6" ht="12.75" customHeight="1">
      <c r="A908" s="304"/>
      <c r="B908" s="305"/>
      <c r="C908" s="306"/>
      <c r="D908" s="307"/>
      <c r="E908" s="307"/>
      <c r="F908" s="308"/>
    </row>
    <row r="909" spans="1:6" ht="12.75" customHeight="1">
      <c r="A909" s="304"/>
      <c r="B909" s="305"/>
      <c r="C909" s="306"/>
      <c r="D909" s="307"/>
      <c r="E909" s="307"/>
      <c r="F909" s="308"/>
    </row>
    <row r="910" spans="1:6" ht="12.75" customHeight="1">
      <c r="A910" s="304"/>
      <c r="B910" s="309"/>
      <c r="C910" s="306"/>
      <c r="D910" s="310"/>
      <c r="E910" s="307"/>
      <c r="F910" s="308"/>
    </row>
    <row r="911" spans="1:6" ht="12.75" customHeight="1">
      <c r="A911" s="311"/>
      <c r="B911" s="305"/>
      <c r="C911" s="306"/>
      <c r="D911" s="307"/>
      <c r="E911" s="307"/>
      <c r="F911" s="308"/>
    </row>
    <row r="912" spans="1:6" ht="12.75" customHeight="1">
      <c r="A912" s="304"/>
      <c r="B912" s="305"/>
      <c r="C912" s="306"/>
      <c r="D912" s="307"/>
      <c r="E912" s="307"/>
      <c r="F912" s="308"/>
    </row>
    <row r="913" spans="1:6" ht="12.75" customHeight="1">
      <c r="A913" s="304"/>
      <c r="B913" s="305"/>
      <c r="C913" s="306"/>
      <c r="D913" s="307"/>
      <c r="E913" s="307"/>
      <c r="F913" s="308"/>
    </row>
    <row r="914" spans="1:6" ht="12.75" customHeight="1">
      <c r="A914" s="304"/>
      <c r="B914" s="305"/>
      <c r="C914" s="306"/>
      <c r="D914" s="307"/>
      <c r="E914" s="307"/>
      <c r="F914" s="308"/>
    </row>
    <row r="915" spans="1:6" ht="12.75" customHeight="1">
      <c r="A915" s="304"/>
      <c r="B915" s="305"/>
      <c r="C915" s="306"/>
      <c r="D915" s="307"/>
      <c r="E915" s="307"/>
      <c r="F915" s="308"/>
    </row>
    <row r="916" spans="1:6" ht="12.75" customHeight="1">
      <c r="A916" s="304"/>
      <c r="B916" s="305"/>
      <c r="C916" s="306"/>
      <c r="D916" s="307"/>
      <c r="E916" s="307"/>
      <c r="F916" s="308"/>
    </row>
    <row r="917" spans="1:6" ht="12.75" customHeight="1">
      <c r="A917" s="304"/>
      <c r="B917" s="305"/>
      <c r="C917" s="306"/>
      <c r="D917" s="307"/>
      <c r="E917" s="307"/>
      <c r="F917" s="308"/>
    </row>
    <row r="918" spans="1:6" ht="12.75" customHeight="1">
      <c r="A918" s="304"/>
      <c r="B918" s="305"/>
      <c r="C918" s="306"/>
      <c r="D918" s="307"/>
      <c r="E918" s="307"/>
      <c r="F918" s="308"/>
    </row>
    <row r="919" spans="1:6" ht="12.75" customHeight="1">
      <c r="A919" s="304"/>
      <c r="B919" s="305"/>
      <c r="C919" s="306"/>
      <c r="D919" s="307"/>
      <c r="E919" s="307"/>
      <c r="F919" s="308"/>
    </row>
    <row r="920" spans="1:6" ht="12.75" customHeight="1">
      <c r="A920" s="304"/>
      <c r="B920" s="305"/>
      <c r="C920" s="306"/>
      <c r="D920" s="307"/>
      <c r="E920" s="307"/>
      <c r="F920" s="308"/>
    </row>
    <row r="921" spans="1:6" ht="12.75" customHeight="1">
      <c r="A921" s="304"/>
      <c r="B921" s="305"/>
      <c r="C921" s="306"/>
      <c r="D921" s="307"/>
      <c r="E921" s="307"/>
      <c r="F921" s="308"/>
    </row>
    <row r="922" spans="1:6" ht="12.75" customHeight="1">
      <c r="A922" s="304"/>
      <c r="B922" s="305"/>
      <c r="C922" s="306"/>
      <c r="D922" s="307"/>
      <c r="E922" s="307"/>
      <c r="F922" s="308"/>
    </row>
    <row r="923" spans="1:6" ht="12.75" customHeight="1">
      <c r="A923" s="304"/>
      <c r="B923" s="305"/>
      <c r="C923" s="306"/>
      <c r="D923" s="307"/>
      <c r="E923" s="307"/>
      <c r="F923" s="308"/>
    </row>
    <row r="924" spans="1:6" ht="12.75" customHeight="1">
      <c r="A924" s="304"/>
      <c r="B924" s="305"/>
      <c r="C924" s="306"/>
      <c r="D924" s="307"/>
      <c r="E924" s="307"/>
      <c r="F924" s="308"/>
    </row>
    <row r="925" spans="1:6" ht="12.75" customHeight="1">
      <c r="A925" s="304"/>
      <c r="B925" s="305"/>
      <c r="C925" s="306"/>
      <c r="D925" s="307"/>
      <c r="E925" s="307"/>
      <c r="F925" s="308"/>
    </row>
    <row r="926" spans="1:6" ht="12.75" customHeight="1">
      <c r="A926" s="304"/>
      <c r="B926" s="305"/>
      <c r="C926" s="306"/>
      <c r="D926" s="307"/>
      <c r="E926" s="307"/>
      <c r="F926" s="308"/>
    </row>
    <row r="927" spans="1:6" ht="12.75" customHeight="1">
      <c r="A927" s="304"/>
      <c r="B927" s="305"/>
      <c r="C927" s="306"/>
      <c r="D927" s="307"/>
      <c r="E927" s="307"/>
      <c r="F927" s="308"/>
    </row>
    <row r="928" spans="1:6" ht="12.75" customHeight="1">
      <c r="A928" s="304"/>
      <c r="B928" s="305"/>
      <c r="C928" s="306"/>
      <c r="D928" s="307"/>
      <c r="E928" s="307"/>
      <c r="F928" s="308"/>
    </row>
    <row r="929" spans="1:6" ht="12.75" customHeight="1">
      <c r="A929" s="304"/>
      <c r="B929" s="305"/>
      <c r="C929" s="306"/>
      <c r="D929" s="307"/>
      <c r="E929" s="307"/>
      <c r="F929" s="308"/>
    </row>
    <row r="930" spans="1:6" ht="12.75" customHeight="1">
      <c r="A930" s="304"/>
      <c r="B930" s="305"/>
      <c r="C930" s="306"/>
      <c r="D930" s="307"/>
      <c r="E930" s="307"/>
      <c r="F930" s="308"/>
    </row>
    <row r="931" spans="1:6" ht="12.75" customHeight="1">
      <c r="A931" s="304"/>
      <c r="B931" s="305"/>
      <c r="C931" s="306"/>
      <c r="D931" s="307"/>
      <c r="E931" s="307"/>
      <c r="F931" s="308"/>
    </row>
    <row r="932" spans="1:6" ht="12.75" customHeight="1">
      <c r="A932" s="304"/>
      <c r="B932" s="305"/>
      <c r="C932" s="306"/>
      <c r="D932" s="307"/>
      <c r="E932" s="307"/>
      <c r="F932" s="308"/>
    </row>
    <row r="933" spans="1:6" ht="12.75" customHeight="1">
      <c r="A933" s="304"/>
      <c r="B933" s="305"/>
      <c r="C933" s="306"/>
      <c r="D933" s="307"/>
      <c r="E933" s="307"/>
      <c r="F933" s="308"/>
    </row>
    <row r="934" spans="1:6" ht="12.75" customHeight="1">
      <c r="A934" s="304"/>
      <c r="B934" s="305"/>
      <c r="C934" s="306"/>
      <c r="D934" s="307"/>
      <c r="E934" s="307"/>
      <c r="F934" s="308"/>
    </row>
    <row r="935" spans="1:6" ht="12.75" customHeight="1">
      <c r="A935" s="304"/>
      <c r="B935" s="305"/>
      <c r="C935" s="306"/>
      <c r="D935" s="307"/>
      <c r="E935" s="307"/>
      <c r="F935" s="308"/>
    </row>
    <row r="936" spans="1:6" ht="12.75" customHeight="1">
      <c r="A936" s="304"/>
      <c r="B936" s="305"/>
      <c r="C936" s="306"/>
      <c r="D936" s="307"/>
      <c r="E936" s="307"/>
      <c r="F936" s="308"/>
    </row>
    <row r="937" spans="1:6" ht="12.75" customHeight="1">
      <c r="A937" s="304"/>
      <c r="B937" s="305"/>
      <c r="C937" s="306"/>
      <c r="D937" s="307"/>
      <c r="E937" s="307"/>
      <c r="F937" s="308"/>
    </row>
    <row r="938" spans="1:6" ht="12.75" customHeight="1">
      <c r="A938" s="304"/>
      <c r="B938" s="305"/>
      <c r="C938" s="306"/>
      <c r="D938" s="307"/>
      <c r="E938" s="307"/>
      <c r="F938" s="308"/>
    </row>
    <row r="939" spans="1:6" ht="12.75" customHeight="1">
      <c r="A939" s="304"/>
      <c r="B939" s="305"/>
      <c r="C939" s="306"/>
      <c r="D939" s="307"/>
      <c r="E939" s="307"/>
      <c r="F939" s="308"/>
    </row>
    <row r="940" spans="1:6" ht="12.75" customHeight="1">
      <c r="A940" s="304"/>
      <c r="B940" s="305"/>
      <c r="C940" s="306"/>
      <c r="D940" s="307"/>
      <c r="E940" s="307"/>
      <c r="F940" s="308"/>
    </row>
    <row r="941" spans="1:6" ht="12.75" customHeight="1">
      <c r="A941" s="304"/>
      <c r="B941" s="305"/>
      <c r="C941" s="306"/>
      <c r="D941" s="307"/>
      <c r="E941" s="307"/>
      <c r="F941" s="308"/>
    </row>
    <row r="942" spans="1:6" ht="12.75" customHeight="1">
      <c r="A942" s="304"/>
      <c r="B942" s="305"/>
      <c r="C942" s="306"/>
      <c r="D942" s="307"/>
      <c r="E942" s="307"/>
      <c r="F942" s="308"/>
    </row>
    <row r="943" spans="1:6" ht="12.75" customHeight="1">
      <c r="A943" s="304"/>
      <c r="B943" s="305"/>
      <c r="C943" s="306"/>
      <c r="D943" s="307"/>
      <c r="E943" s="307"/>
      <c r="F943" s="308"/>
    </row>
    <row r="944" spans="1:6" ht="12.75" customHeight="1">
      <c r="A944" s="304"/>
      <c r="B944" s="305"/>
      <c r="C944" s="306"/>
      <c r="D944" s="307"/>
      <c r="E944" s="307"/>
      <c r="F944" s="308"/>
    </row>
    <row r="945" spans="1:6" ht="12.75" customHeight="1">
      <c r="A945" s="304"/>
      <c r="B945" s="305"/>
      <c r="C945" s="306"/>
      <c r="D945" s="307"/>
      <c r="E945" s="307"/>
      <c r="F945" s="308"/>
    </row>
    <row r="946" spans="1:6" ht="12.75" customHeight="1">
      <c r="A946" s="304"/>
      <c r="B946" s="305"/>
      <c r="C946" s="306"/>
      <c r="D946" s="307"/>
      <c r="E946" s="307"/>
      <c r="F946" s="308"/>
    </row>
    <row r="947" spans="1:6" ht="12.75" customHeight="1">
      <c r="A947" s="304"/>
      <c r="B947" s="305"/>
      <c r="C947" s="306"/>
      <c r="D947" s="307"/>
      <c r="E947" s="307"/>
      <c r="F947" s="308"/>
    </row>
    <row r="948" spans="1:6" ht="12.75" customHeight="1">
      <c r="A948" s="304"/>
      <c r="B948" s="305"/>
      <c r="C948" s="306"/>
      <c r="D948" s="307"/>
      <c r="E948" s="307"/>
      <c r="F948" s="308"/>
    </row>
    <row r="949" spans="1:6" ht="12.75" customHeight="1">
      <c r="A949" s="304"/>
      <c r="B949" s="305"/>
      <c r="C949" s="306"/>
      <c r="D949" s="307"/>
      <c r="E949" s="307"/>
      <c r="F949" s="308"/>
    </row>
    <row r="950" spans="1:6" ht="12.75" customHeight="1">
      <c r="A950" s="304"/>
      <c r="B950" s="305"/>
      <c r="C950" s="306"/>
      <c r="D950" s="307"/>
      <c r="E950" s="307"/>
      <c r="F950" s="308"/>
    </row>
    <row r="951" spans="1:6" ht="12.75" customHeight="1">
      <c r="A951" s="304"/>
      <c r="B951" s="305"/>
      <c r="C951" s="306"/>
      <c r="D951" s="307"/>
      <c r="E951" s="307"/>
      <c r="F951" s="308"/>
    </row>
    <row r="952" spans="1:6" ht="12.75" customHeight="1">
      <c r="A952" s="304"/>
      <c r="B952" s="305"/>
      <c r="C952" s="306"/>
      <c r="D952" s="307"/>
      <c r="E952" s="307"/>
      <c r="F952" s="308"/>
    </row>
    <row r="953" spans="1:6" ht="12.75" customHeight="1">
      <c r="A953" s="304"/>
      <c r="B953" s="305"/>
      <c r="C953" s="306"/>
      <c r="D953" s="307"/>
      <c r="E953" s="307"/>
      <c r="F953" s="308"/>
    </row>
    <row r="954" spans="1:6" ht="12.75" customHeight="1">
      <c r="A954" s="304"/>
      <c r="B954" s="305"/>
      <c r="C954" s="306"/>
      <c r="D954" s="307"/>
      <c r="E954" s="307"/>
      <c r="F954" s="308"/>
    </row>
    <row r="955" spans="1:6" ht="12.75" customHeight="1">
      <c r="A955" s="304"/>
      <c r="B955" s="305"/>
      <c r="C955" s="306"/>
      <c r="D955" s="307"/>
      <c r="E955" s="307"/>
      <c r="F955" s="308"/>
    </row>
    <row r="956" spans="1:6" ht="12.75" customHeight="1">
      <c r="A956" s="304"/>
      <c r="B956" s="305"/>
      <c r="C956" s="306"/>
      <c r="D956" s="307"/>
      <c r="E956" s="307"/>
      <c r="F956" s="308"/>
    </row>
    <row r="957" spans="1:6" ht="12.75" customHeight="1">
      <c r="A957" s="304"/>
      <c r="B957" s="305"/>
      <c r="C957" s="306"/>
      <c r="D957" s="307"/>
      <c r="E957" s="307"/>
      <c r="F957" s="308"/>
    </row>
    <row r="958" spans="1:6" ht="12.75" customHeight="1">
      <c r="A958" s="304"/>
      <c r="B958" s="305"/>
      <c r="C958" s="306"/>
      <c r="D958" s="307"/>
      <c r="E958" s="307"/>
      <c r="F958" s="308"/>
    </row>
    <row r="959" spans="1:6" ht="12.75" customHeight="1">
      <c r="A959" s="304"/>
      <c r="B959" s="305"/>
      <c r="C959" s="306"/>
      <c r="D959" s="307"/>
      <c r="E959" s="307"/>
      <c r="F959" s="308"/>
    </row>
    <row r="960" spans="1:6" ht="12.75" customHeight="1">
      <c r="A960" s="304"/>
      <c r="B960" s="305"/>
      <c r="C960" s="306"/>
      <c r="D960" s="307"/>
      <c r="E960" s="307"/>
      <c r="F960" s="308"/>
    </row>
    <row r="961" spans="1:6" ht="12.75" customHeight="1">
      <c r="A961" s="304"/>
      <c r="B961" s="305"/>
      <c r="C961" s="306"/>
      <c r="D961" s="307"/>
      <c r="E961" s="307"/>
      <c r="F961" s="308"/>
    </row>
    <row r="962" spans="1:6" ht="12.75" customHeight="1">
      <c r="A962" s="304"/>
      <c r="B962" s="305"/>
      <c r="C962" s="306"/>
      <c r="D962" s="307"/>
      <c r="E962" s="307"/>
      <c r="F962" s="308"/>
    </row>
    <row r="963" spans="1:6" ht="12.75" customHeight="1">
      <c r="A963" s="304"/>
      <c r="B963" s="305"/>
      <c r="C963" s="306"/>
      <c r="D963" s="307"/>
      <c r="E963" s="307"/>
      <c r="F963" s="308"/>
    </row>
    <row r="964" spans="1:6" ht="12.75" customHeight="1">
      <c r="A964" s="304"/>
      <c r="B964" s="305"/>
      <c r="C964" s="306"/>
      <c r="D964" s="307"/>
      <c r="E964" s="307"/>
      <c r="F964" s="308"/>
    </row>
    <row r="965" spans="1:6" ht="12.75" customHeight="1">
      <c r="A965" s="304"/>
      <c r="B965" s="305"/>
      <c r="C965" s="306"/>
      <c r="D965" s="307"/>
      <c r="E965" s="307"/>
      <c r="F965" s="308"/>
    </row>
    <row r="966" spans="1:6" ht="12.75" customHeight="1">
      <c r="A966" s="304"/>
      <c r="B966" s="305"/>
      <c r="C966" s="306"/>
      <c r="D966" s="307"/>
      <c r="E966" s="307"/>
      <c r="F966" s="308"/>
    </row>
    <row r="967" spans="1:6" ht="12.75" customHeight="1">
      <c r="A967" s="304"/>
      <c r="B967" s="305"/>
      <c r="C967" s="306"/>
      <c r="D967" s="307"/>
      <c r="E967" s="307"/>
      <c r="F967" s="308"/>
    </row>
    <row r="968" spans="1:6" ht="12.75" customHeight="1">
      <c r="A968" s="304"/>
      <c r="B968" s="305"/>
      <c r="C968" s="306"/>
      <c r="D968" s="307"/>
      <c r="E968" s="307"/>
      <c r="F968" s="308"/>
    </row>
    <row r="969" spans="1:6" ht="12.75" customHeight="1">
      <c r="A969" s="304"/>
      <c r="B969" s="305"/>
      <c r="C969" s="306"/>
      <c r="D969" s="307"/>
      <c r="E969" s="307"/>
      <c r="F969" s="308"/>
    </row>
    <row r="970" spans="1:6" ht="12.75" customHeight="1">
      <c r="A970" s="304"/>
      <c r="B970" s="305"/>
      <c r="C970" s="306"/>
      <c r="D970" s="307"/>
      <c r="E970" s="307"/>
      <c r="F970" s="308"/>
    </row>
    <row r="971" spans="1:6" ht="12.75" customHeight="1">
      <c r="A971" s="304"/>
      <c r="B971" s="305"/>
      <c r="C971" s="306"/>
      <c r="D971" s="307"/>
      <c r="E971" s="307"/>
      <c r="F971" s="308"/>
    </row>
    <row r="972" spans="1:6" ht="12.75" customHeight="1">
      <c r="A972" s="304"/>
      <c r="B972" s="305"/>
      <c r="C972" s="306"/>
      <c r="D972" s="307"/>
      <c r="E972" s="307"/>
      <c r="F972" s="308"/>
    </row>
    <row r="973" spans="1:6" ht="12.75" customHeight="1">
      <c r="A973" s="304"/>
      <c r="B973" s="305"/>
      <c r="C973" s="306"/>
      <c r="D973" s="307"/>
      <c r="E973" s="307"/>
      <c r="F973" s="308"/>
    </row>
    <row r="974" spans="1:6" ht="12.75" customHeight="1">
      <c r="A974" s="304"/>
      <c r="B974" s="305"/>
      <c r="C974" s="306"/>
      <c r="D974" s="307"/>
      <c r="E974" s="307"/>
      <c r="F974" s="308"/>
    </row>
    <row r="975" spans="1:6" ht="12.75" customHeight="1">
      <c r="A975" s="304"/>
      <c r="B975" s="305"/>
      <c r="C975" s="306"/>
      <c r="D975" s="307"/>
      <c r="E975" s="307"/>
      <c r="F975" s="308"/>
    </row>
    <row r="976" spans="1:6" ht="12.75" customHeight="1">
      <c r="A976" s="304"/>
      <c r="B976" s="305"/>
      <c r="C976" s="306"/>
      <c r="D976" s="307"/>
      <c r="E976" s="307"/>
      <c r="F976" s="308"/>
    </row>
    <row r="977" spans="1:6" ht="12.75" customHeight="1">
      <c r="A977" s="304"/>
      <c r="B977" s="305"/>
      <c r="C977" s="306"/>
      <c r="D977" s="307"/>
      <c r="E977" s="307"/>
      <c r="F977" s="308"/>
    </row>
    <row r="978" spans="1:6" ht="12.75" customHeight="1">
      <c r="A978" s="304"/>
      <c r="B978" s="305"/>
      <c r="C978" s="306"/>
      <c r="D978" s="307"/>
      <c r="E978" s="307"/>
      <c r="F978" s="308"/>
    </row>
    <row r="979" spans="1:6" ht="12.75" customHeight="1">
      <c r="A979" s="304"/>
      <c r="B979" s="305"/>
      <c r="C979" s="306"/>
      <c r="D979" s="307"/>
      <c r="E979" s="307"/>
      <c r="F979" s="308"/>
    </row>
    <row r="980" spans="1:6" ht="12.75" customHeight="1">
      <c r="A980" s="304"/>
      <c r="B980" s="305"/>
      <c r="C980" s="306"/>
      <c r="D980" s="307"/>
      <c r="E980" s="307"/>
      <c r="F980" s="308"/>
    </row>
    <row r="981" spans="1:6" ht="12.75" customHeight="1">
      <c r="A981" s="304"/>
      <c r="B981" s="305"/>
      <c r="C981" s="306"/>
      <c r="D981" s="307"/>
      <c r="E981" s="307"/>
      <c r="F981" s="308"/>
    </row>
    <row r="982" spans="1:6" ht="12.75" customHeight="1">
      <c r="A982" s="304"/>
      <c r="B982" s="305"/>
      <c r="C982" s="306"/>
      <c r="D982" s="307"/>
      <c r="E982" s="307"/>
      <c r="F982" s="308"/>
    </row>
    <row r="983" spans="1:6" ht="12.75" customHeight="1">
      <c r="A983" s="304"/>
      <c r="B983" s="305"/>
      <c r="C983" s="306"/>
      <c r="D983" s="307"/>
      <c r="E983" s="307"/>
      <c r="F983" s="308"/>
    </row>
    <row r="984" spans="1:6" ht="12.75" customHeight="1">
      <c r="A984" s="304"/>
      <c r="B984" s="305"/>
      <c r="C984" s="306"/>
      <c r="D984" s="307"/>
      <c r="E984" s="307"/>
      <c r="F984" s="308"/>
    </row>
    <row r="985" spans="1:6" ht="12.75" customHeight="1">
      <c r="A985" s="304"/>
      <c r="B985" s="305"/>
      <c r="C985" s="306"/>
      <c r="D985" s="307"/>
      <c r="E985" s="307"/>
      <c r="F985" s="308"/>
    </row>
    <row r="986" spans="1:6" ht="12.75" customHeight="1">
      <c r="A986" s="304"/>
      <c r="B986" s="305"/>
      <c r="C986" s="306"/>
      <c r="D986" s="307"/>
      <c r="E986" s="307"/>
      <c r="F986" s="308"/>
    </row>
    <row r="987" spans="1:6" ht="12.75" customHeight="1">
      <c r="A987" s="304"/>
      <c r="B987" s="305"/>
      <c r="C987" s="306"/>
      <c r="D987" s="307"/>
      <c r="E987" s="307"/>
      <c r="F987" s="308"/>
    </row>
    <row r="988" spans="1:6" ht="12.75" customHeight="1">
      <c r="A988" s="304"/>
      <c r="B988" s="305"/>
      <c r="C988" s="306"/>
      <c r="D988" s="307"/>
      <c r="E988" s="307"/>
      <c r="F988" s="308"/>
    </row>
    <row r="989" spans="1:6" ht="12.75" customHeight="1">
      <c r="A989" s="304"/>
      <c r="B989" s="305"/>
      <c r="C989" s="306"/>
      <c r="D989" s="307"/>
      <c r="E989" s="307"/>
      <c r="F989" s="308"/>
    </row>
    <row r="990" spans="1:6" ht="12.75" customHeight="1">
      <c r="A990" s="304"/>
      <c r="B990" s="305"/>
      <c r="C990" s="306"/>
      <c r="D990" s="307"/>
      <c r="E990" s="307"/>
      <c r="F990" s="308"/>
    </row>
    <row r="991" spans="1:6" ht="12.75" customHeight="1">
      <c r="A991" s="304"/>
      <c r="B991" s="305"/>
      <c r="C991" s="306"/>
      <c r="D991" s="307"/>
      <c r="E991" s="307"/>
      <c r="F991" s="308"/>
    </row>
    <row r="992" spans="1:6" ht="12.75" customHeight="1">
      <c r="A992" s="304"/>
      <c r="B992" s="305"/>
      <c r="C992" s="306"/>
      <c r="D992" s="307"/>
      <c r="E992" s="307"/>
      <c r="F992" s="308"/>
    </row>
    <row r="993" spans="1:6" ht="12.75" customHeight="1">
      <c r="A993" s="304"/>
      <c r="B993" s="305"/>
      <c r="C993" s="306"/>
      <c r="D993" s="307"/>
      <c r="E993" s="307"/>
      <c r="F993" s="308"/>
    </row>
    <row r="994" spans="1:6" ht="12.75" customHeight="1">
      <c r="A994" s="304"/>
      <c r="B994" s="305"/>
      <c r="C994" s="306"/>
      <c r="D994" s="307"/>
      <c r="E994" s="307"/>
      <c r="F994" s="308"/>
    </row>
    <row r="995" spans="1:6" ht="12.75" customHeight="1">
      <c r="A995" s="304"/>
      <c r="B995" s="305"/>
      <c r="C995" s="306"/>
      <c r="D995" s="307"/>
      <c r="E995" s="307"/>
      <c r="F995" s="308"/>
    </row>
    <row r="996" spans="1:6" ht="12.75" customHeight="1">
      <c r="A996" s="304"/>
      <c r="B996" s="305"/>
      <c r="C996" s="306"/>
      <c r="D996" s="307"/>
      <c r="E996" s="307"/>
      <c r="F996" s="308"/>
    </row>
    <row r="997" spans="1:6" ht="12.75" customHeight="1">
      <c r="A997" s="304"/>
      <c r="B997" s="305"/>
      <c r="C997" s="306"/>
      <c r="D997" s="307"/>
      <c r="E997" s="307"/>
      <c r="F997" s="308"/>
    </row>
    <row r="998" spans="1:6" ht="12.75" customHeight="1">
      <c r="A998" s="304"/>
      <c r="B998" s="305"/>
      <c r="C998" s="306"/>
      <c r="D998" s="307"/>
      <c r="E998" s="307"/>
      <c r="F998" s="308"/>
    </row>
    <row r="999" spans="1:6" ht="12.75" customHeight="1">
      <c r="A999" s="304"/>
      <c r="B999" s="305"/>
      <c r="C999" s="306"/>
      <c r="D999" s="307"/>
      <c r="E999" s="307"/>
      <c r="F999" s="308"/>
    </row>
    <row r="1000" spans="1:6" ht="12.75" customHeight="1">
      <c r="A1000" s="304"/>
      <c r="B1000" s="305"/>
      <c r="C1000" s="306"/>
      <c r="D1000" s="307"/>
      <c r="E1000" s="307"/>
      <c r="F1000" s="308"/>
    </row>
    <row r="1001" spans="1:6" ht="12.75" customHeight="1">
      <c r="A1001" s="304"/>
      <c r="B1001" s="305"/>
      <c r="C1001" s="306"/>
      <c r="D1001" s="307"/>
      <c r="E1001" s="307"/>
      <c r="F1001" s="308"/>
    </row>
    <row r="1002" spans="1:6" ht="12.75" customHeight="1">
      <c r="A1002" s="304"/>
      <c r="B1002" s="305"/>
      <c r="C1002" s="306"/>
      <c r="D1002" s="307"/>
      <c r="E1002" s="307"/>
      <c r="F1002" s="308"/>
    </row>
    <row r="1003" spans="1:6" ht="12.75" customHeight="1">
      <c r="A1003" s="304"/>
      <c r="B1003" s="305"/>
      <c r="C1003" s="306"/>
      <c r="D1003" s="307"/>
      <c r="E1003" s="307"/>
      <c r="F1003" s="308"/>
    </row>
    <row r="1004" spans="1:6" ht="12.75" customHeight="1">
      <c r="A1004" s="304"/>
      <c r="B1004" s="305"/>
      <c r="C1004" s="306"/>
      <c r="D1004" s="307"/>
      <c r="E1004" s="307"/>
      <c r="F1004" s="308"/>
    </row>
    <row r="1005" spans="1:6" ht="12.75" customHeight="1">
      <c r="A1005" s="304"/>
      <c r="B1005" s="305"/>
      <c r="C1005" s="306"/>
      <c r="D1005" s="307"/>
      <c r="E1005" s="307"/>
      <c r="F1005" s="308"/>
    </row>
    <row r="1006" spans="1:6" ht="12.75" customHeight="1">
      <c r="A1006" s="304"/>
      <c r="B1006" s="305"/>
      <c r="C1006" s="306"/>
      <c r="D1006" s="307"/>
      <c r="E1006" s="307"/>
      <c r="F1006" s="308"/>
    </row>
    <row r="1007" spans="1:6" ht="12.75" customHeight="1">
      <c r="A1007" s="304"/>
      <c r="B1007" s="305"/>
      <c r="C1007" s="306"/>
      <c r="D1007" s="307"/>
      <c r="E1007" s="307"/>
      <c r="F1007" s="308"/>
    </row>
    <row r="1008" spans="1:6" ht="12.75" customHeight="1">
      <c r="A1008" s="304"/>
      <c r="B1008" s="305"/>
      <c r="C1008" s="306"/>
      <c r="D1008" s="307"/>
      <c r="E1008" s="307"/>
      <c r="F1008" s="308"/>
    </row>
    <row r="1009" spans="1:6" ht="12.75" customHeight="1">
      <c r="A1009" s="304"/>
      <c r="B1009" s="305"/>
      <c r="C1009" s="306"/>
      <c r="D1009" s="307"/>
      <c r="E1009" s="307"/>
      <c r="F1009" s="308"/>
    </row>
    <row r="1010" spans="1:6" ht="12.75" customHeight="1">
      <c r="A1010" s="304"/>
      <c r="B1010" s="305"/>
      <c r="C1010" s="306"/>
      <c r="D1010" s="307"/>
      <c r="E1010" s="307"/>
      <c r="F1010" s="308"/>
    </row>
    <row r="1011" spans="1:6" ht="12.75" customHeight="1">
      <c r="A1011" s="304"/>
      <c r="B1011" s="305"/>
      <c r="C1011" s="306"/>
      <c r="D1011" s="307"/>
      <c r="E1011" s="307"/>
      <c r="F1011" s="308"/>
    </row>
    <row r="1012" spans="1:6" ht="12.75" customHeight="1">
      <c r="A1012" s="304"/>
      <c r="B1012" s="305"/>
      <c r="C1012" s="306"/>
      <c r="D1012" s="307"/>
      <c r="E1012" s="307"/>
      <c r="F1012" s="308"/>
    </row>
    <row r="1013" spans="1:6" ht="12.75" customHeight="1">
      <c r="A1013" s="304"/>
      <c r="B1013" s="305"/>
      <c r="C1013" s="306"/>
      <c r="D1013" s="307"/>
      <c r="E1013" s="307"/>
      <c r="F1013" s="308"/>
    </row>
    <row r="1014" spans="1:6" ht="12.75" customHeight="1">
      <c r="A1014" s="304"/>
      <c r="B1014" s="305"/>
      <c r="C1014" s="306"/>
      <c r="D1014" s="307"/>
      <c r="E1014" s="307"/>
      <c r="F1014" s="308"/>
    </row>
    <row r="1015" spans="1:6" ht="12.75" customHeight="1">
      <c r="A1015" s="304"/>
      <c r="B1015" s="305"/>
      <c r="C1015" s="306"/>
      <c r="D1015" s="307"/>
      <c r="E1015" s="307"/>
      <c r="F1015" s="308"/>
    </row>
    <row r="1016" spans="1:6" ht="12.75" customHeight="1">
      <c r="A1016" s="304"/>
      <c r="B1016" s="305"/>
      <c r="C1016" s="306"/>
      <c r="D1016" s="307"/>
      <c r="E1016" s="307"/>
      <c r="F1016" s="308"/>
    </row>
    <row r="1017" spans="1:6" ht="12.75" customHeight="1">
      <c r="A1017" s="304"/>
      <c r="B1017" s="305"/>
      <c r="C1017" s="306"/>
      <c r="D1017" s="307"/>
      <c r="E1017" s="307"/>
      <c r="F1017" s="308"/>
    </row>
    <row r="1018" spans="1:6" ht="12.75" customHeight="1">
      <c r="A1018" s="304"/>
      <c r="B1018" s="305"/>
      <c r="C1018" s="306"/>
      <c r="D1018" s="307"/>
      <c r="E1018" s="307"/>
      <c r="F1018" s="308"/>
    </row>
    <row r="1019" spans="1:6" ht="12.75" customHeight="1">
      <c r="A1019" s="304"/>
      <c r="B1019" s="305"/>
      <c r="C1019" s="306"/>
      <c r="D1019" s="307"/>
      <c r="E1019" s="307"/>
      <c r="F1019" s="308"/>
    </row>
    <row r="1020" spans="1:6" ht="12.75" customHeight="1">
      <c r="A1020" s="304"/>
      <c r="B1020" s="305"/>
      <c r="C1020" s="306"/>
      <c r="D1020" s="307"/>
      <c r="E1020" s="307"/>
      <c r="F1020" s="308"/>
    </row>
    <row r="1021" spans="1:6" ht="12.75" customHeight="1">
      <c r="A1021" s="304"/>
      <c r="B1021" s="305"/>
      <c r="C1021" s="306"/>
      <c r="D1021" s="307"/>
      <c r="E1021" s="307"/>
      <c r="F1021" s="308"/>
    </row>
    <row r="1022" spans="1:6" ht="12.75" customHeight="1">
      <c r="A1022" s="304"/>
      <c r="B1022" s="305"/>
      <c r="C1022" s="306"/>
      <c r="D1022" s="307"/>
      <c r="E1022" s="307"/>
      <c r="F1022" s="308"/>
    </row>
    <row r="1023" spans="1:6" ht="12.75" customHeight="1">
      <c r="A1023" s="304"/>
      <c r="B1023" s="309"/>
      <c r="C1023" s="306"/>
      <c r="D1023" s="310"/>
      <c r="E1023" s="307"/>
      <c r="F1023" s="308"/>
    </row>
    <row r="1024" spans="1:6" ht="12.75" customHeight="1">
      <c r="A1024" s="311"/>
      <c r="B1024" s="305"/>
      <c r="C1024" s="306"/>
      <c r="D1024" s="307"/>
      <c r="E1024" s="307"/>
      <c r="F1024" s="308"/>
    </row>
    <row r="1025" spans="1:6" ht="12.75" customHeight="1">
      <c r="A1025" s="304"/>
      <c r="B1025" s="305"/>
      <c r="C1025" s="306"/>
      <c r="D1025" s="307"/>
      <c r="E1025" s="307"/>
      <c r="F1025" s="308"/>
    </row>
    <row r="1026" spans="1:6" ht="12.75" customHeight="1">
      <c r="A1026" s="304"/>
      <c r="B1026" s="305"/>
      <c r="C1026" s="306"/>
      <c r="D1026" s="307"/>
      <c r="E1026" s="307"/>
      <c r="F1026" s="308"/>
    </row>
    <row r="1027" spans="1:6" ht="12.75" customHeight="1">
      <c r="A1027" s="304"/>
      <c r="B1027" s="305"/>
      <c r="C1027" s="306"/>
      <c r="D1027" s="307"/>
      <c r="E1027" s="307"/>
      <c r="F1027" s="308"/>
    </row>
    <row r="1028" spans="1:6" ht="12.75" customHeight="1">
      <c r="A1028" s="304"/>
      <c r="B1028" s="305"/>
      <c r="C1028" s="306"/>
      <c r="D1028" s="307"/>
      <c r="E1028" s="307"/>
      <c r="F1028" s="308"/>
    </row>
    <row r="1029" spans="1:6" ht="12.75" customHeight="1">
      <c r="A1029" s="304"/>
      <c r="B1029" s="305"/>
      <c r="C1029" s="306"/>
      <c r="D1029" s="307"/>
      <c r="E1029" s="307"/>
      <c r="F1029" s="308"/>
    </row>
    <row r="1030" spans="1:6" ht="12.75" customHeight="1">
      <c r="A1030" s="304"/>
      <c r="B1030" s="305"/>
      <c r="C1030" s="306"/>
      <c r="D1030" s="307"/>
      <c r="E1030" s="307"/>
      <c r="F1030" s="308"/>
    </row>
    <row r="1031" spans="1:6" ht="12.75" customHeight="1">
      <c r="A1031" s="304"/>
      <c r="B1031" s="305"/>
      <c r="C1031" s="306"/>
      <c r="D1031" s="307"/>
      <c r="E1031" s="307"/>
      <c r="F1031" s="308"/>
    </row>
    <row r="1032" spans="1:6" ht="12.75" customHeight="1">
      <c r="A1032" s="304"/>
      <c r="B1032" s="305"/>
      <c r="C1032" s="306"/>
      <c r="D1032" s="307"/>
      <c r="E1032" s="307"/>
      <c r="F1032" s="308"/>
    </row>
    <row r="1033" spans="1:6" ht="12.75" customHeight="1">
      <c r="A1033" s="304"/>
      <c r="B1033" s="305"/>
      <c r="C1033" s="306"/>
      <c r="D1033" s="307"/>
      <c r="E1033" s="307"/>
      <c r="F1033" s="308"/>
    </row>
    <row r="1034" spans="1:6" ht="12.75" customHeight="1">
      <c r="A1034" s="304"/>
      <c r="B1034" s="305"/>
      <c r="C1034" s="306"/>
      <c r="D1034" s="307"/>
      <c r="E1034" s="307"/>
      <c r="F1034" s="308"/>
    </row>
    <row r="1035" spans="1:6" ht="12.75" customHeight="1">
      <c r="A1035" s="304"/>
      <c r="B1035" s="305"/>
      <c r="C1035" s="306"/>
      <c r="D1035" s="307"/>
      <c r="E1035" s="307"/>
      <c r="F1035" s="308"/>
    </row>
    <row r="1036" spans="1:6" ht="12.75" customHeight="1">
      <c r="A1036" s="304"/>
      <c r="B1036" s="305"/>
      <c r="C1036" s="306"/>
      <c r="D1036" s="307"/>
      <c r="E1036" s="307"/>
      <c r="F1036" s="308"/>
    </row>
    <row r="1037" spans="1:6" ht="12.75" customHeight="1">
      <c r="A1037" s="304"/>
      <c r="B1037" s="305"/>
      <c r="C1037" s="306"/>
      <c r="D1037" s="307"/>
      <c r="E1037" s="307"/>
      <c r="F1037" s="308"/>
    </row>
    <row r="1038" spans="1:6" ht="12.75" customHeight="1">
      <c r="A1038" s="304"/>
      <c r="B1038" s="305"/>
      <c r="C1038" s="306"/>
      <c r="D1038" s="307"/>
      <c r="E1038" s="307"/>
      <c r="F1038" s="308"/>
    </row>
    <row r="1039" spans="1:6" ht="12.75" customHeight="1">
      <c r="A1039" s="304"/>
      <c r="B1039" s="305"/>
      <c r="C1039" s="306"/>
      <c r="D1039" s="307"/>
      <c r="E1039" s="307"/>
      <c r="F1039" s="308"/>
    </row>
    <row r="1040" spans="1:6" ht="12.75" customHeight="1">
      <c r="A1040" s="304"/>
      <c r="B1040" s="305"/>
      <c r="C1040" s="306"/>
      <c r="D1040" s="307"/>
      <c r="E1040" s="307"/>
      <c r="F1040" s="308"/>
    </row>
    <row r="1041" spans="1:6" ht="12.75" customHeight="1">
      <c r="A1041" s="304"/>
      <c r="B1041" s="305"/>
      <c r="C1041" s="306"/>
      <c r="D1041" s="307"/>
      <c r="E1041" s="307"/>
      <c r="F1041" s="308"/>
    </row>
    <row r="1042" spans="1:6" ht="12.75" customHeight="1">
      <c r="A1042" s="304"/>
      <c r="B1042" s="305"/>
      <c r="C1042" s="306"/>
      <c r="D1042" s="307"/>
      <c r="E1042" s="307"/>
      <c r="F1042" s="308"/>
    </row>
    <row r="1043" spans="1:6" ht="12.75" customHeight="1">
      <c r="A1043" s="304"/>
      <c r="B1043" s="305"/>
      <c r="C1043" s="306"/>
      <c r="D1043" s="307"/>
      <c r="E1043" s="307"/>
      <c r="F1043" s="308"/>
    </row>
    <row r="1044" spans="1:6" ht="12.75" customHeight="1">
      <c r="A1044" s="304"/>
      <c r="B1044" s="305"/>
      <c r="C1044" s="306"/>
      <c r="D1044" s="307"/>
      <c r="E1044" s="307"/>
      <c r="F1044" s="308"/>
    </row>
    <row r="1045" spans="1:6" ht="12.75" customHeight="1">
      <c r="A1045" s="304"/>
      <c r="B1045" s="305"/>
      <c r="C1045" s="306"/>
      <c r="D1045" s="307"/>
      <c r="E1045" s="307"/>
      <c r="F1045" s="308"/>
    </row>
    <row r="1046" spans="1:6" ht="12.75" customHeight="1">
      <c r="A1046" s="304"/>
      <c r="B1046" s="305"/>
      <c r="C1046" s="306"/>
      <c r="D1046" s="307"/>
      <c r="E1046" s="307"/>
      <c r="F1046" s="308"/>
    </row>
    <row r="1047" spans="1:6" ht="12.75" customHeight="1">
      <c r="A1047" s="304"/>
      <c r="B1047" s="305"/>
      <c r="C1047" s="306"/>
      <c r="D1047" s="307"/>
      <c r="E1047" s="307"/>
      <c r="F1047" s="308"/>
    </row>
    <row r="1048" spans="1:6" ht="12.75" customHeight="1">
      <c r="A1048" s="304"/>
      <c r="B1048" s="305"/>
      <c r="C1048" s="306"/>
      <c r="D1048" s="307"/>
      <c r="E1048" s="307"/>
      <c r="F1048" s="308"/>
    </row>
    <row r="1049" spans="1:6" ht="12.75" customHeight="1">
      <c r="A1049" s="304"/>
      <c r="B1049" s="305"/>
      <c r="C1049" s="306"/>
      <c r="D1049" s="307"/>
      <c r="E1049" s="307"/>
      <c r="F1049" s="308"/>
    </row>
    <row r="1050" spans="1:6" ht="12.75" customHeight="1">
      <c r="A1050" s="304"/>
      <c r="B1050" s="305"/>
      <c r="C1050" s="306"/>
      <c r="D1050" s="307"/>
      <c r="E1050" s="307"/>
      <c r="F1050" s="308"/>
    </row>
    <row r="1051" spans="1:6" ht="12.75" customHeight="1">
      <c r="A1051" s="304"/>
      <c r="B1051" s="305"/>
      <c r="C1051" s="306"/>
      <c r="D1051" s="307"/>
      <c r="E1051" s="307"/>
      <c r="F1051" s="308"/>
    </row>
    <row r="1052" spans="1:6" ht="12.75" customHeight="1">
      <c r="A1052" s="304"/>
      <c r="B1052" s="305"/>
      <c r="C1052" s="306"/>
      <c r="D1052" s="307"/>
      <c r="E1052" s="307"/>
      <c r="F1052" s="308"/>
    </row>
    <row r="1053" spans="1:6" ht="12.75" customHeight="1">
      <c r="A1053" s="304"/>
      <c r="B1053" s="305"/>
      <c r="C1053" s="306"/>
      <c r="D1053" s="307"/>
      <c r="E1053" s="307"/>
      <c r="F1053" s="308"/>
    </row>
    <row r="1054" spans="1:6" ht="12.75" customHeight="1">
      <c r="A1054" s="304"/>
      <c r="B1054" s="305"/>
      <c r="C1054" s="306"/>
      <c r="D1054" s="307"/>
      <c r="E1054" s="307"/>
      <c r="F1054" s="308"/>
    </row>
    <row r="1055" spans="1:6" ht="12.75" customHeight="1">
      <c r="A1055" s="304"/>
      <c r="B1055" s="305"/>
      <c r="C1055" s="306"/>
      <c r="D1055" s="307"/>
      <c r="E1055" s="307"/>
      <c r="F1055" s="308"/>
    </row>
    <row r="1056" spans="1:6" ht="12.75" customHeight="1">
      <c r="A1056" s="304"/>
      <c r="B1056" s="305"/>
      <c r="C1056" s="306"/>
      <c r="D1056" s="307"/>
      <c r="E1056" s="307"/>
      <c r="F1056" s="308"/>
    </row>
    <row r="1057" spans="1:6" ht="12.75" customHeight="1">
      <c r="A1057" s="304"/>
      <c r="B1057" s="305"/>
      <c r="C1057" s="306"/>
      <c r="D1057" s="307"/>
      <c r="E1057" s="307"/>
      <c r="F1057" s="308"/>
    </row>
    <row r="1058" spans="1:6" ht="12.75" customHeight="1">
      <c r="A1058" s="304"/>
      <c r="B1058" s="305"/>
      <c r="C1058" s="306"/>
      <c r="D1058" s="307"/>
      <c r="E1058" s="307"/>
      <c r="F1058" s="308"/>
    </row>
    <row r="1059" spans="1:6" ht="12.75" customHeight="1">
      <c r="A1059" s="304"/>
      <c r="B1059" s="305"/>
      <c r="C1059" s="306"/>
      <c r="D1059" s="307"/>
      <c r="E1059" s="307"/>
      <c r="F1059" s="308"/>
    </row>
    <row r="1060" spans="1:6" ht="12.75" customHeight="1">
      <c r="A1060" s="304"/>
      <c r="B1060" s="305"/>
      <c r="C1060" s="306"/>
      <c r="D1060" s="307"/>
      <c r="E1060" s="307"/>
      <c r="F1060" s="308"/>
    </row>
    <row r="1061" spans="1:6" ht="12.75" customHeight="1">
      <c r="A1061" s="304"/>
      <c r="B1061" s="305"/>
      <c r="C1061" s="306"/>
      <c r="D1061" s="307"/>
      <c r="E1061" s="307"/>
      <c r="F1061" s="308"/>
    </row>
    <row r="1062" spans="1:6" ht="12.75" customHeight="1">
      <c r="A1062" s="304"/>
      <c r="B1062" s="305"/>
      <c r="C1062" s="306"/>
      <c r="D1062" s="307"/>
      <c r="E1062" s="307"/>
      <c r="F1062" s="308"/>
    </row>
    <row r="1063" spans="1:6" ht="12.75" customHeight="1">
      <c r="A1063" s="304"/>
      <c r="B1063" s="305"/>
      <c r="C1063" s="306"/>
      <c r="D1063" s="307"/>
      <c r="E1063" s="307"/>
      <c r="F1063" s="308"/>
    </row>
    <row r="1064" spans="1:6" ht="12.75" customHeight="1">
      <c r="A1064" s="304"/>
      <c r="B1064" s="305"/>
      <c r="C1064" s="306"/>
      <c r="D1064" s="307"/>
      <c r="E1064" s="307"/>
      <c r="F1064" s="308"/>
    </row>
    <row r="1065" spans="1:6" ht="12.75" customHeight="1">
      <c r="A1065" s="304"/>
      <c r="B1065" s="305"/>
      <c r="C1065" s="306"/>
      <c r="D1065" s="307"/>
      <c r="E1065" s="307"/>
      <c r="F1065" s="308"/>
    </row>
    <row r="1066" spans="1:6" ht="12.75" customHeight="1">
      <c r="A1066" s="304"/>
      <c r="B1066" s="305"/>
      <c r="C1066" s="306"/>
      <c r="D1066" s="307"/>
      <c r="E1066" s="307"/>
      <c r="F1066" s="308"/>
    </row>
    <row r="1067" spans="1:6" ht="12.75" customHeight="1">
      <c r="A1067" s="304"/>
      <c r="B1067" s="305"/>
      <c r="C1067" s="306"/>
      <c r="D1067" s="307"/>
      <c r="E1067" s="307"/>
      <c r="F1067" s="308"/>
    </row>
    <row r="1068" spans="1:6" ht="12.75" customHeight="1">
      <c r="A1068" s="304"/>
      <c r="B1068" s="305"/>
      <c r="C1068" s="306"/>
      <c r="D1068" s="307"/>
      <c r="E1068" s="307"/>
      <c r="F1068" s="308"/>
    </row>
    <row r="1069" spans="1:6" ht="12.75" customHeight="1">
      <c r="A1069" s="304"/>
      <c r="B1069" s="305"/>
      <c r="C1069" s="306"/>
      <c r="D1069" s="307"/>
      <c r="E1069" s="307"/>
      <c r="F1069" s="308"/>
    </row>
    <row r="1070" spans="1:6" ht="12.75" customHeight="1">
      <c r="A1070" s="304"/>
      <c r="B1070" s="305"/>
      <c r="C1070" s="306"/>
      <c r="D1070" s="307"/>
      <c r="E1070" s="307"/>
      <c r="F1070" s="308"/>
    </row>
    <row r="1071" spans="1:6" ht="12.75" customHeight="1">
      <c r="A1071" s="304"/>
      <c r="B1071" s="305"/>
      <c r="C1071" s="306"/>
      <c r="D1071" s="307"/>
      <c r="E1071" s="307"/>
      <c r="F1071" s="308"/>
    </row>
    <row r="1072" spans="1:6" ht="12.75" customHeight="1">
      <c r="A1072" s="304"/>
      <c r="B1072" s="305"/>
      <c r="C1072" s="306"/>
      <c r="D1072" s="307"/>
      <c r="E1072" s="307"/>
      <c r="F1072" s="308"/>
    </row>
    <row r="1073" spans="1:6" ht="12.75" customHeight="1">
      <c r="A1073" s="304"/>
      <c r="B1073" s="305"/>
      <c r="C1073" s="306"/>
      <c r="D1073" s="307"/>
      <c r="E1073" s="307"/>
      <c r="F1073" s="308"/>
    </row>
    <row r="1074" spans="1:6" ht="12.75" customHeight="1">
      <c r="A1074" s="304"/>
      <c r="B1074" s="305"/>
      <c r="C1074" s="306"/>
      <c r="D1074" s="307"/>
      <c r="E1074" s="307"/>
      <c r="F1074" s="308"/>
    </row>
    <row r="1075" spans="1:6" ht="12.75" customHeight="1">
      <c r="A1075" s="304"/>
      <c r="B1075" s="305"/>
      <c r="C1075" s="306"/>
      <c r="D1075" s="307"/>
      <c r="E1075" s="307"/>
      <c r="F1075" s="308"/>
    </row>
    <row r="1076" spans="1:6" ht="12.75" customHeight="1">
      <c r="A1076" s="304"/>
      <c r="B1076" s="305"/>
      <c r="C1076" s="306"/>
      <c r="D1076" s="307"/>
      <c r="E1076" s="307"/>
      <c r="F1076" s="308"/>
    </row>
    <row r="1077" spans="1:6" ht="12.75" customHeight="1">
      <c r="A1077" s="304"/>
      <c r="B1077" s="305"/>
      <c r="C1077" s="306"/>
      <c r="D1077" s="307"/>
      <c r="E1077" s="307"/>
      <c r="F1077" s="308"/>
    </row>
    <row r="1078" spans="1:6" ht="12.75" customHeight="1">
      <c r="A1078" s="304"/>
      <c r="B1078" s="305"/>
      <c r="C1078" s="306"/>
      <c r="D1078" s="307"/>
      <c r="E1078" s="307"/>
      <c r="F1078" s="308"/>
    </row>
    <row r="1079" spans="1:6" ht="12.75" customHeight="1">
      <c r="A1079" s="304"/>
      <c r="B1079" s="305"/>
      <c r="C1079" s="306"/>
      <c r="D1079" s="307"/>
      <c r="E1079" s="307"/>
      <c r="F1079" s="308"/>
    </row>
    <row r="1080" spans="1:6" ht="12.75" customHeight="1">
      <c r="A1080" s="304"/>
      <c r="B1080" s="305"/>
      <c r="C1080" s="306"/>
      <c r="D1080" s="307"/>
      <c r="E1080" s="307"/>
      <c r="F1080" s="308"/>
    </row>
    <row r="1081" spans="1:6" ht="12.75" customHeight="1">
      <c r="A1081" s="304"/>
      <c r="B1081" s="305"/>
      <c r="C1081" s="306"/>
      <c r="D1081" s="307"/>
      <c r="E1081" s="307"/>
      <c r="F1081" s="308"/>
    </row>
    <row r="1082" spans="1:6" ht="12.75" customHeight="1">
      <c r="A1082" s="304"/>
      <c r="B1082" s="305"/>
      <c r="C1082" s="306"/>
      <c r="D1082" s="307"/>
      <c r="E1082" s="307"/>
      <c r="F1082" s="308"/>
    </row>
    <row r="1083" spans="1:6" ht="12.75" customHeight="1">
      <c r="A1083" s="304"/>
      <c r="B1083" s="305"/>
      <c r="C1083" s="306"/>
      <c r="D1083" s="307"/>
      <c r="E1083" s="307"/>
      <c r="F1083" s="308"/>
    </row>
    <row r="1084" spans="1:6" ht="12.75" customHeight="1">
      <c r="A1084" s="304"/>
      <c r="B1084" s="305"/>
      <c r="C1084" s="306"/>
      <c r="D1084" s="307"/>
      <c r="E1084" s="307"/>
      <c r="F1084" s="308"/>
    </row>
    <row r="1085" spans="1:6" ht="12.75" customHeight="1">
      <c r="A1085" s="304"/>
      <c r="B1085" s="305"/>
      <c r="C1085" s="306"/>
      <c r="D1085" s="307"/>
      <c r="E1085" s="307"/>
      <c r="F1085" s="308"/>
    </row>
    <row r="1086" spans="1:6" ht="12.75" customHeight="1">
      <c r="A1086" s="304"/>
      <c r="B1086" s="305"/>
      <c r="C1086" s="306"/>
      <c r="D1086" s="307"/>
      <c r="E1086" s="307"/>
      <c r="F1086" s="308"/>
    </row>
    <row r="1087" spans="1:6" ht="12.75" customHeight="1">
      <c r="A1087" s="304"/>
      <c r="B1087" s="305"/>
      <c r="C1087" s="306"/>
      <c r="D1087" s="307"/>
      <c r="E1087" s="307"/>
      <c r="F1087" s="308"/>
    </row>
    <row r="1088" spans="1:6" ht="12.75" customHeight="1">
      <c r="A1088" s="304"/>
      <c r="B1088" s="305"/>
      <c r="C1088" s="306"/>
      <c r="D1088" s="307"/>
      <c r="E1088" s="307"/>
      <c r="F1088" s="308"/>
    </row>
    <row r="1089" spans="1:6" ht="12.75" customHeight="1">
      <c r="A1089" s="304"/>
      <c r="B1089" s="305"/>
      <c r="C1089" s="306"/>
      <c r="D1089" s="307"/>
      <c r="E1089" s="307"/>
      <c r="F1089" s="308"/>
    </row>
    <row r="1090" spans="1:6" ht="12.75" customHeight="1">
      <c r="A1090" s="304"/>
      <c r="B1090" s="305"/>
      <c r="C1090" s="306"/>
      <c r="D1090" s="307"/>
      <c r="E1090" s="307"/>
      <c r="F1090" s="308"/>
    </row>
    <row r="1091" spans="1:6" ht="12.75" customHeight="1">
      <c r="A1091" s="304"/>
      <c r="B1091" s="305"/>
      <c r="C1091" s="306"/>
      <c r="D1091" s="307"/>
      <c r="E1091" s="307"/>
      <c r="F1091" s="308"/>
    </row>
    <row r="1092" spans="1:6" ht="12.75" customHeight="1">
      <c r="A1092" s="304"/>
      <c r="B1092" s="305"/>
      <c r="C1092" s="306"/>
      <c r="D1092" s="307"/>
      <c r="E1092" s="307"/>
      <c r="F1092" s="308"/>
    </row>
    <row r="1093" spans="1:6" ht="12.75" customHeight="1">
      <c r="A1093" s="304"/>
      <c r="B1093" s="305"/>
      <c r="C1093" s="306"/>
      <c r="D1093" s="307"/>
      <c r="E1093" s="307"/>
      <c r="F1093" s="308"/>
    </row>
    <row r="1094" spans="1:6" ht="12.75" customHeight="1">
      <c r="A1094" s="304"/>
      <c r="B1094" s="305"/>
      <c r="C1094" s="306"/>
      <c r="D1094" s="307"/>
      <c r="E1094" s="307"/>
      <c r="F1094" s="308"/>
    </row>
    <row r="1095" spans="1:6" ht="12.75" customHeight="1">
      <c r="A1095" s="304"/>
      <c r="B1095" s="305"/>
      <c r="C1095" s="306"/>
      <c r="D1095" s="307"/>
      <c r="E1095" s="307"/>
      <c r="F1095" s="308"/>
    </row>
    <row r="1096" spans="1:6" ht="12.75" customHeight="1">
      <c r="A1096" s="304"/>
      <c r="B1096" s="305"/>
      <c r="C1096" s="306"/>
      <c r="D1096" s="307"/>
      <c r="E1096" s="307"/>
      <c r="F1096" s="308"/>
    </row>
    <row r="1097" spans="1:6" ht="12.75" customHeight="1">
      <c r="A1097" s="304"/>
      <c r="B1097" s="305"/>
      <c r="C1097" s="306"/>
      <c r="D1097" s="307"/>
      <c r="E1097" s="307"/>
      <c r="F1097" s="308"/>
    </row>
    <row r="1098" spans="1:6" ht="12.75" customHeight="1">
      <c r="A1098" s="304"/>
      <c r="B1098" s="305"/>
      <c r="C1098" s="306"/>
      <c r="D1098" s="307"/>
      <c r="E1098" s="307"/>
      <c r="F1098" s="308"/>
    </row>
    <row r="1099" spans="1:6" ht="12.75" customHeight="1">
      <c r="A1099" s="304"/>
      <c r="B1099" s="305"/>
      <c r="C1099" s="306"/>
      <c r="D1099" s="307"/>
      <c r="E1099" s="307"/>
      <c r="F1099" s="308"/>
    </row>
    <row r="1100" spans="1:6" ht="12.75" customHeight="1">
      <c r="A1100" s="304"/>
      <c r="B1100" s="305"/>
      <c r="C1100" s="306"/>
      <c r="D1100" s="307"/>
      <c r="E1100" s="307"/>
      <c r="F1100" s="308"/>
    </row>
    <row r="1101" spans="1:6" ht="12.75" customHeight="1">
      <c r="A1101" s="304"/>
      <c r="B1101" s="305"/>
      <c r="C1101" s="306"/>
      <c r="D1101" s="307"/>
      <c r="E1101" s="307"/>
      <c r="F1101" s="308"/>
    </row>
    <row r="1102" spans="1:6" ht="12.75" customHeight="1">
      <c r="A1102" s="304"/>
      <c r="B1102" s="305"/>
      <c r="C1102" s="306"/>
      <c r="D1102" s="307"/>
      <c r="E1102" s="307"/>
      <c r="F1102" s="308"/>
    </row>
    <row r="1103" spans="1:6" ht="12.75" customHeight="1">
      <c r="A1103" s="304"/>
      <c r="B1103" s="305"/>
      <c r="C1103" s="306"/>
      <c r="D1103" s="307"/>
      <c r="E1103" s="307"/>
      <c r="F1103" s="308"/>
    </row>
    <row r="1104" spans="1:6" ht="12.75" customHeight="1">
      <c r="A1104" s="304"/>
      <c r="B1104" s="305"/>
      <c r="C1104" s="306"/>
      <c r="D1104" s="307"/>
      <c r="E1104" s="307"/>
      <c r="F1104" s="308"/>
    </row>
    <row r="1105" spans="1:6" ht="12.75" customHeight="1">
      <c r="A1105" s="304"/>
      <c r="B1105" s="305"/>
      <c r="C1105" s="306"/>
      <c r="D1105" s="307"/>
      <c r="E1105" s="307"/>
      <c r="F1105" s="308"/>
    </row>
    <row r="1106" spans="1:6" ht="12.75" customHeight="1">
      <c r="A1106" s="304"/>
      <c r="B1106" s="305"/>
      <c r="C1106" s="306"/>
      <c r="D1106" s="307"/>
      <c r="E1106" s="307"/>
      <c r="F1106" s="308"/>
    </row>
    <row r="1107" spans="1:6" ht="12.75" customHeight="1">
      <c r="A1107" s="304"/>
      <c r="B1107" s="305"/>
      <c r="C1107" s="306"/>
      <c r="D1107" s="307"/>
      <c r="E1107" s="307"/>
      <c r="F1107" s="308"/>
    </row>
    <row r="1108" spans="1:6" ht="12.75" customHeight="1">
      <c r="A1108" s="304"/>
      <c r="B1108" s="305"/>
      <c r="C1108" s="306"/>
      <c r="D1108" s="307"/>
      <c r="E1108" s="307"/>
      <c r="F1108" s="308"/>
    </row>
    <row r="1109" spans="1:6" ht="12.75" customHeight="1">
      <c r="A1109" s="304"/>
      <c r="B1109" s="305"/>
      <c r="C1109" s="306"/>
      <c r="D1109" s="307"/>
      <c r="E1109" s="307"/>
      <c r="F1109" s="308"/>
    </row>
    <row r="1110" spans="1:6" ht="12.75" customHeight="1">
      <c r="A1110" s="304"/>
      <c r="B1110" s="305"/>
      <c r="C1110" s="306"/>
      <c r="D1110" s="307"/>
      <c r="E1110" s="307"/>
      <c r="F1110" s="308"/>
    </row>
    <row r="1111" spans="1:6" ht="12.75" customHeight="1">
      <c r="A1111" s="304"/>
      <c r="B1111" s="305"/>
      <c r="C1111" s="306"/>
      <c r="D1111" s="307"/>
      <c r="E1111" s="307"/>
      <c r="F1111" s="308"/>
    </row>
    <row r="1112" spans="1:6" ht="12.75" customHeight="1">
      <c r="A1112" s="304"/>
      <c r="B1112" s="305"/>
      <c r="C1112" s="306"/>
      <c r="D1112" s="307"/>
      <c r="E1112" s="307"/>
      <c r="F1112" s="308"/>
    </row>
    <row r="1113" spans="1:6" ht="12.75" customHeight="1">
      <c r="A1113" s="304"/>
      <c r="B1113" s="305"/>
      <c r="C1113" s="306"/>
      <c r="D1113" s="307"/>
      <c r="E1113" s="307"/>
      <c r="F1113" s="308"/>
    </row>
    <row r="1114" spans="1:6" ht="12.75" customHeight="1">
      <c r="A1114" s="304"/>
      <c r="B1114" s="305"/>
      <c r="C1114" s="306"/>
      <c r="D1114" s="307"/>
      <c r="E1114" s="307"/>
      <c r="F1114" s="308"/>
    </row>
    <row r="1115" spans="1:6" ht="12.75" customHeight="1">
      <c r="A1115" s="304"/>
      <c r="B1115" s="305"/>
      <c r="C1115" s="306"/>
      <c r="D1115" s="307"/>
      <c r="E1115" s="307"/>
      <c r="F1115" s="308"/>
    </row>
    <row r="1116" spans="1:6" ht="12.75" customHeight="1">
      <c r="A1116" s="304"/>
      <c r="B1116" s="305"/>
      <c r="C1116" s="306"/>
      <c r="D1116" s="307"/>
      <c r="E1116" s="307"/>
      <c r="F1116" s="308"/>
    </row>
    <row r="1117" spans="1:6" ht="12.75" customHeight="1">
      <c r="A1117" s="304"/>
      <c r="B1117" s="305"/>
      <c r="C1117" s="306"/>
      <c r="D1117" s="307"/>
      <c r="E1117" s="307"/>
      <c r="F1117" s="308"/>
    </row>
    <row r="1118" spans="1:6" ht="12.75" customHeight="1">
      <c r="A1118" s="304"/>
      <c r="B1118" s="305"/>
      <c r="C1118" s="306"/>
      <c r="D1118" s="307"/>
      <c r="E1118" s="307"/>
      <c r="F1118" s="308"/>
    </row>
    <row r="1119" spans="1:6" ht="12.75" customHeight="1">
      <c r="A1119" s="304"/>
      <c r="B1119" s="305"/>
      <c r="C1119" s="306"/>
      <c r="D1119" s="307"/>
      <c r="E1119" s="307"/>
      <c r="F1119" s="308"/>
    </row>
    <row r="1120" spans="1:6" ht="12.75" customHeight="1">
      <c r="A1120" s="304"/>
      <c r="B1120" s="305"/>
      <c r="C1120" s="306"/>
      <c r="D1120" s="307"/>
      <c r="E1120" s="307"/>
      <c r="F1120" s="308"/>
    </row>
    <row r="1121" spans="1:6" ht="12.75" customHeight="1">
      <c r="A1121" s="304"/>
      <c r="B1121" s="305"/>
      <c r="C1121" s="306"/>
      <c r="D1121" s="307"/>
      <c r="E1121" s="307"/>
      <c r="F1121" s="308"/>
    </row>
    <row r="1122" spans="1:6" ht="12.75" customHeight="1">
      <c r="A1122" s="304"/>
      <c r="B1122" s="305"/>
      <c r="C1122" s="306"/>
      <c r="D1122" s="307"/>
      <c r="E1122" s="307"/>
      <c r="F1122" s="308"/>
    </row>
    <row r="1123" spans="1:6" ht="12.75" customHeight="1">
      <c r="A1123" s="304"/>
      <c r="B1123" s="305"/>
      <c r="C1123" s="306"/>
      <c r="D1123" s="307"/>
      <c r="E1123" s="307"/>
      <c r="F1123" s="308"/>
    </row>
    <row r="1124" spans="1:6" ht="12.75" customHeight="1">
      <c r="A1124" s="304"/>
      <c r="B1124" s="305"/>
      <c r="C1124" s="306"/>
      <c r="D1124" s="307"/>
      <c r="E1124" s="307"/>
      <c r="F1124" s="308"/>
    </row>
    <row r="1125" spans="1:6" ht="12.75" customHeight="1">
      <c r="A1125" s="304"/>
      <c r="B1125" s="305"/>
      <c r="C1125" s="306"/>
      <c r="D1125" s="307"/>
      <c r="E1125" s="307"/>
      <c r="F1125" s="308"/>
    </row>
    <row r="1126" spans="1:6" ht="12.75" customHeight="1">
      <c r="A1126" s="304"/>
      <c r="B1126" s="305"/>
      <c r="C1126" s="306"/>
      <c r="D1126" s="307"/>
      <c r="E1126" s="307"/>
      <c r="F1126" s="308"/>
    </row>
    <row r="1127" spans="1:6" ht="12.75" customHeight="1">
      <c r="A1127" s="304"/>
      <c r="B1127" s="305"/>
      <c r="C1127" s="306"/>
      <c r="D1127" s="307"/>
      <c r="E1127" s="307"/>
      <c r="F1127" s="308"/>
    </row>
    <row r="1128" spans="1:6" ht="12.75" customHeight="1">
      <c r="A1128" s="304"/>
      <c r="B1128" s="305"/>
      <c r="C1128" s="306"/>
      <c r="D1128" s="307"/>
      <c r="E1128" s="307"/>
      <c r="F1128" s="308"/>
    </row>
    <row r="1129" spans="1:6" ht="12.75" customHeight="1">
      <c r="A1129" s="304"/>
      <c r="B1129" s="305"/>
      <c r="C1129" s="306"/>
      <c r="D1129" s="307"/>
      <c r="E1129" s="307"/>
      <c r="F1129" s="308"/>
    </row>
    <row r="1130" spans="1:6" ht="12.75" customHeight="1">
      <c r="A1130" s="304"/>
      <c r="B1130" s="305"/>
      <c r="C1130" s="306"/>
      <c r="D1130" s="307"/>
      <c r="E1130" s="307"/>
      <c r="F1130" s="308"/>
    </row>
    <row r="1131" spans="1:6" ht="12.75" customHeight="1">
      <c r="A1131" s="304"/>
      <c r="B1131" s="305"/>
      <c r="C1131" s="306"/>
      <c r="D1131" s="307"/>
      <c r="E1131" s="307"/>
      <c r="F1131" s="308"/>
    </row>
    <row r="1132" spans="1:6" ht="12.75" customHeight="1">
      <c r="A1132" s="304"/>
      <c r="B1132" s="305"/>
      <c r="C1132" s="306"/>
      <c r="D1132" s="307"/>
      <c r="E1132" s="307"/>
      <c r="F1132" s="308"/>
    </row>
    <row r="1133" spans="1:6" ht="12.75" customHeight="1">
      <c r="A1133" s="304"/>
      <c r="B1133" s="305"/>
      <c r="C1133" s="306"/>
      <c r="D1133" s="307"/>
      <c r="E1133" s="307"/>
      <c r="F1133" s="308"/>
    </row>
    <row r="1134" spans="1:6" ht="12.75" customHeight="1">
      <c r="A1134" s="304"/>
      <c r="B1134" s="305"/>
      <c r="C1134" s="306"/>
      <c r="D1134" s="307"/>
      <c r="E1134" s="307"/>
      <c r="F1134" s="308"/>
    </row>
    <row r="1135" spans="1:6" ht="12.75" customHeight="1">
      <c r="A1135" s="304"/>
      <c r="B1135" s="309"/>
      <c r="C1135" s="306"/>
      <c r="D1135" s="310"/>
      <c r="E1135" s="307"/>
      <c r="F1135" s="308"/>
    </row>
    <row r="1136" spans="1:6" ht="12.75" customHeight="1">
      <c r="A1136" s="311"/>
      <c r="B1136" s="305"/>
      <c r="C1136" s="306"/>
      <c r="D1136" s="307"/>
      <c r="E1136" s="307"/>
      <c r="F1136" s="308"/>
    </row>
    <row r="1137" spans="1:6" ht="12.75" customHeight="1">
      <c r="A1137" s="304"/>
      <c r="B1137" s="305"/>
      <c r="C1137" s="306"/>
      <c r="D1137" s="307"/>
      <c r="E1137" s="307"/>
      <c r="F1137" s="308"/>
    </row>
    <row r="1138" spans="1:6" ht="12.75" customHeight="1">
      <c r="A1138" s="304"/>
      <c r="B1138" s="305"/>
      <c r="C1138" s="306"/>
      <c r="D1138" s="307"/>
      <c r="E1138" s="307"/>
      <c r="F1138" s="308"/>
    </row>
    <row r="1139" spans="1:6" ht="12.75" customHeight="1">
      <c r="A1139" s="304"/>
      <c r="B1139" s="305"/>
      <c r="C1139" s="306"/>
      <c r="D1139" s="307"/>
      <c r="E1139" s="307"/>
      <c r="F1139" s="308"/>
    </row>
    <row r="1140" spans="1:6" ht="12.75" customHeight="1">
      <c r="A1140" s="304"/>
      <c r="B1140" s="305"/>
      <c r="C1140" s="306"/>
      <c r="D1140" s="307"/>
      <c r="E1140" s="307"/>
      <c r="F1140" s="308"/>
    </row>
    <row r="1141" spans="1:6" ht="12.75" customHeight="1">
      <c r="A1141" s="304"/>
      <c r="B1141" s="305"/>
      <c r="C1141" s="306"/>
      <c r="D1141" s="307"/>
      <c r="E1141" s="307"/>
      <c r="F1141" s="308"/>
    </row>
    <row r="1142" spans="1:6" ht="12.75" customHeight="1">
      <c r="A1142" s="304"/>
      <c r="B1142" s="305"/>
      <c r="C1142" s="306"/>
      <c r="D1142" s="307"/>
      <c r="E1142" s="307"/>
      <c r="F1142" s="308"/>
    </row>
    <row r="1143" spans="1:6" ht="12.75" customHeight="1">
      <c r="A1143" s="304"/>
      <c r="B1143" s="305"/>
      <c r="C1143" s="306"/>
      <c r="D1143" s="307"/>
      <c r="E1143" s="307"/>
      <c r="F1143" s="308"/>
    </row>
    <row r="1144" spans="1:6" ht="12.75" customHeight="1">
      <c r="A1144" s="304"/>
      <c r="B1144" s="305"/>
      <c r="C1144" s="306"/>
      <c r="D1144" s="307"/>
      <c r="E1144" s="307"/>
      <c r="F1144" s="308"/>
    </row>
    <row r="1145" spans="1:6" ht="12.75" customHeight="1">
      <c r="A1145" s="304"/>
      <c r="B1145" s="305"/>
      <c r="C1145" s="306"/>
      <c r="D1145" s="307"/>
      <c r="E1145" s="307"/>
      <c r="F1145" s="308"/>
    </row>
    <row r="1146" spans="1:6" ht="12.75" customHeight="1">
      <c r="A1146" s="304"/>
      <c r="B1146" s="305"/>
      <c r="C1146" s="306"/>
      <c r="D1146" s="307"/>
      <c r="E1146" s="307"/>
      <c r="F1146" s="308"/>
    </row>
    <row r="1147" spans="1:6" ht="12.75" customHeight="1">
      <c r="A1147" s="304"/>
      <c r="B1147" s="305"/>
      <c r="C1147" s="306"/>
      <c r="D1147" s="307"/>
      <c r="E1147" s="307"/>
      <c r="F1147" s="308"/>
    </row>
    <row r="1148" spans="1:6" ht="12.75" customHeight="1">
      <c r="A1148" s="304"/>
      <c r="B1148" s="305"/>
      <c r="C1148" s="306"/>
      <c r="D1148" s="307"/>
      <c r="E1148" s="307"/>
      <c r="F1148" s="308"/>
    </row>
    <row r="1149" spans="1:6" ht="12.75" customHeight="1">
      <c r="A1149" s="304"/>
      <c r="B1149" s="305"/>
      <c r="C1149" s="306"/>
      <c r="D1149" s="307"/>
      <c r="E1149" s="307"/>
      <c r="F1149" s="308"/>
    </row>
    <row r="1150" spans="1:6" ht="12.75" customHeight="1">
      <c r="A1150" s="304"/>
      <c r="B1150" s="305"/>
      <c r="C1150" s="306"/>
      <c r="D1150" s="307"/>
      <c r="E1150" s="307"/>
      <c r="F1150" s="308"/>
    </row>
    <row r="1151" spans="1:6" ht="12.75" customHeight="1">
      <c r="A1151" s="304"/>
      <c r="B1151" s="305"/>
      <c r="C1151" s="306"/>
      <c r="D1151" s="307"/>
      <c r="E1151" s="307"/>
      <c r="F1151" s="308"/>
    </row>
    <row r="1152" spans="1:6" ht="12.75" customHeight="1">
      <c r="A1152" s="304"/>
      <c r="B1152" s="305"/>
      <c r="C1152" s="306"/>
      <c r="D1152" s="307"/>
      <c r="E1152" s="307"/>
      <c r="F1152" s="308"/>
    </row>
    <row r="1153" spans="1:6" ht="12.75" customHeight="1">
      <c r="A1153" s="304"/>
      <c r="B1153" s="305"/>
      <c r="C1153" s="306"/>
      <c r="D1153" s="307"/>
      <c r="E1153" s="307"/>
      <c r="F1153" s="308"/>
    </row>
    <row r="1154" spans="1:6" ht="12.75" customHeight="1">
      <c r="A1154" s="304"/>
      <c r="B1154" s="305"/>
      <c r="C1154" s="306"/>
      <c r="D1154" s="307"/>
      <c r="E1154" s="307"/>
      <c r="F1154" s="308"/>
    </row>
    <row r="1155" spans="1:6" ht="12.75" customHeight="1">
      <c r="A1155" s="304"/>
      <c r="B1155" s="305"/>
      <c r="C1155" s="306"/>
      <c r="D1155" s="307"/>
      <c r="E1155" s="307"/>
      <c r="F1155" s="308"/>
    </row>
    <row r="1156" spans="1:6" ht="12.75" customHeight="1">
      <c r="A1156" s="304"/>
      <c r="B1156" s="305"/>
      <c r="C1156" s="306"/>
      <c r="D1156" s="307"/>
      <c r="E1156" s="307"/>
      <c r="F1156" s="308"/>
    </row>
    <row r="1157" spans="1:6" ht="12.75" customHeight="1">
      <c r="A1157" s="304"/>
      <c r="B1157" s="305"/>
      <c r="C1157" s="306"/>
      <c r="D1157" s="307"/>
      <c r="E1157" s="307"/>
      <c r="F1157" s="308"/>
    </row>
    <row r="1158" spans="1:6" ht="12.75" customHeight="1">
      <c r="A1158" s="304"/>
      <c r="B1158" s="305"/>
      <c r="C1158" s="306"/>
      <c r="D1158" s="307"/>
      <c r="E1158" s="307"/>
      <c r="F1158" s="308"/>
    </row>
    <row r="1159" spans="1:6" ht="12.75" customHeight="1">
      <c r="A1159" s="304"/>
      <c r="B1159" s="305"/>
      <c r="C1159" s="306"/>
      <c r="D1159" s="307"/>
      <c r="E1159" s="307"/>
      <c r="F1159" s="308"/>
    </row>
    <row r="1160" spans="1:6" ht="12.75" customHeight="1">
      <c r="A1160" s="304"/>
      <c r="B1160" s="305"/>
      <c r="C1160" s="306"/>
      <c r="D1160" s="307"/>
      <c r="E1160" s="307"/>
      <c r="F1160" s="308"/>
    </row>
    <row r="1161" spans="1:6" ht="12.75" customHeight="1">
      <c r="A1161" s="304"/>
      <c r="B1161" s="305"/>
      <c r="C1161" s="306"/>
      <c r="D1161" s="307"/>
      <c r="E1161" s="307"/>
      <c r="F1161" s="308"/>
    </row>
    <row r="1162" spans="1:6" ht="12.75" customHeight="1">
      <c r="A1162" s="304"/>
      <c r="B1162" s="305"/>
      <c r="C1162" s="306"/>
      <c r="D1162" s="307"/>
      <c r="E1162" s="307"/>
      <c r="F1162" s="308"/>
    </row>
    <row r="1163" spans="1:6" ht="12.75" customHeight="1">
      <c r="A1163" s="304"/>
      <c r="B1163" s="305"/>
      <c r="C1163" s="306"/>
      <c r="D1163" s="307"/>
      <c r="E1163" s="307"/>
      <c r="F1163" s="308"/>
    </row>
    <row r="1164" spans="1:6" ht="12.75" customHeight="1">
      <c r="A1164" s="304"/>
      <c r="B1164" s="305"/>
      <c r="C1164" s="306"/>
      <c r="D1164" s="307"/>
      <c r="E1164" s="307"/>
      <c r="F1164" s="308"/>
    </row>
    <row r="1165" spans="1:6" ht="12.75" customHeight="1">
      <c r="A1165" s="304"/>
      <c r="B1165" s="305"/>
      <c r="C1165" s="306"/>
      <c r="D1165" s="307"/>
      <c r="E1165" s="307"/>
      <c r="F1165" s="308"/>
    </row>
    <row r="1166" spans="1:6" ht="12.75" customHeight="1">
      <c r="A1166" s="304"/>
      <c r="B1166" s="305"/>
      <c r="C1166" s="306"/>
      <c r="D1166" s="307"/>
      <c r="E1166" s="307"/>
      <c r="F1166" s="308"/>
    </row>
    <row r="1167" spans="1:6" ht="12.75" customHeight="1">
      <c r="A1167" s="304"/>
      <c r="B1167" s="305"/>
      <c r="C1167" s="306"/>
      <c r="D1167" s="307"/>
      <c r="E1167" s="307"/>
      <c r="F1167" s="308"/>
    </row>
    <row r="1168" spans="1:6" ht="12.75" customHeight="1">
      <c r="A1168" s="304"/>
      <c r="B1168" s="305"/>
      <c r="C1168" s="306"/>
      <c r="D1168" s="307"/>
      <c r="E1168" s="307"/>
      <c r="F1168" s="308"/>
    </row>
    <row r="1169" spans="1:6" ht="12.75" customHeight="1">
      <c r="A1169" s="304"/>
      <c r="B1169" s="305"/>
      <c r="C1169" s="306"/>
      <c r="D1169" s="307"/>
      <c r="E1169" s="307"/>
      <c r="F1169" s="308"/>
    </row>
    <row r="1170" spans="1:6" ht="12.75" customHeight="1">
      <c r="A1170" s="304"/>
      <c r="B1170" s="305"/>
      <c r="C1170" s="306"/>
      <c r="D1170" s="307"/>
      <c r="E1170" s="307"/>
      <c r="F1170" s="308"/>
    </row>
    <row r="1171" spans="1:6" ht="12.75" customHeight="1">
      <c r="A1171" s="304"/>
      <c r="B1171" s="305"/>
      <c r="C1171" s="306"/>
      <c r="D1171" s="307"/>
      <c r="E1171" s="307"/>
      <c r="F1171" s="308"/>
    </row>
    <row r="1172" spans="1:6" ht="12.75" customHeight="1">
      <c r="A1172" s="304"/>
      <c r="B1172" s="305"/>
      <c r="C1172" s="306"/>
      <c r="D1172" s="307"/>
      <c r="E1172" s="307"/>
      <c r="F1172" s="308"/>
    </row>
    <row r="1173" spans="1:6" ht="12.75" customHeight="1">
      <c r="A1173" s="304"/>
      <c r="B1173" s="305"/>
      <c r="C1173" s="306"/>
      <c r="D1173" s="307"/>
      <c r="E1173" s="307"/>
      <c r="F1173" s="308"/>
    </row>
    <row r="1174" spans="1:6" ht="12.75" customHeight="1">
      <c r="A1174" s="304"/>
      <c r="B1174" s="305"/>
      <c r="C1174" s="306"/>
      <c r="D1174" s="307"/>
      <c r="E1174" s="307"/>
      <c r="F1174" s="308"/>
    </row>
    <row r="1175" spans="1:6" ht="12.75" customHeight="1">
      <c r="A1175" s="304"/>
      <c r="B1175" s="305"/>
      <c r="C1175" s="306"/>
      <c r="D1175" s="307"/>
      <c r="E1175" s="307"/>
      <c r="F1175" s="308"/>
    </row>
    <row r="1176" spans="1:6" ht="12.75" customHeight="1">
      <c r="A1176" s="304"/>
      <c r="B1176" s="305"/>
      <c r="C1176" s="306"/>
      <c r="D1176" s="307"/>
      <c r="E1176" s="307"/>
      <c r="F1176" s="308"/>
    </row>
    <row r="1177" spans="1:6" ht="12.75" customHeight="1">
      <c r="A1177" s="304"/>
      <c r="B1177" s="305"/>
      <c r="C1177" s="306"/>
      <c r="D1177" s="307"/>
      <c r="E1177" s="307"/>
      <c r="F1177" s="308"/>
    </row>
    <row r="1178" spans="1:6" ht="12.75" customHeight="1">
      <c r="A1178" s="304"/>
      <c r="B1178" s="305"/>
      <c r="C1178" s="306"/>
      <c r="D1178" s="307"/>
      <c r="E1178" s="307"/>
      <c r="F1178" s="308"/>
    </row>
    <row r="1179" spans="1:6" ht="12.75" customHeight="1">
      <c r="A1179" s="304"/>
      <c r="B1179" s="305"/>
      <c r="C1179" s="306"/>
      <c r="D1179" s="307"/>
      <c r="E1179" s="307"/>
      <c r="F1179" s="308"/>
    </row>
    <row r="1180" spans="1:6" ht="12.75" customHeight="1">
      <c r="A1180" s="304"/>
      <c r="B1180" s="305"/>
      <c r="C1180" s="306"/>
      <c r="D1180" s="307"/>
      <c r="E1180" s="307"/>
      <c r="F1180" s="308"/>
    </row>
    <row r="1181" spans="1:6" ht="12.75" customHeight="1">
      <c r="A1181" s="304"/>
      <c r="B1181" s="305"/>
      <c r="C1181" s="306"/>
      <c r="D1181" s="307"/>
      <c r="E1181" s="307"/>
      <c r="F1181" s="308"/>
    </row>
    <row r="1182" spans="1:6" ht="12.75" customHeight="1">
      <c r="A1182" s="304"/>
      <c r="B1182" s="305"/>
      <c r="C1182" s="306"/>
      <c r="D1182" s="307"/>
      <c r="E1182" s="307"/>
      <c r="F1182" s="308"/>
    </row>
    <row r="1183" spans="1:6" ht="12.75" customHeight="1">
      <c r="A1183" s="304"/>
      <c r="B1183" s="305"/>
      <c r="C1183" s="306"/>
      <c r="D1183" s="307"/>
      <c r="E1183" s="307"/>
      <c r="F1183" s="308"/>
    </row>
    <row r="1184" spans="1:6" ht="12.75" customHeight="1">
      <c r="A1184" s="304"/>
      <c r="B1184" s="305"/>
      <c r="C1184" s="306"/>
      <c r="D1184" s="307"/>
      <c r="E1184" s="307"/>
      <c r="F1184" s="308"/>
    </row>
    <row r="1185" spans="1:6" ht="12.75" customHeight="1">
      <c r="A1185" s="304"/>
      <c r="B1185" s="305"/>
      <c r="C1185" s="306"/>
      <c r="D1185" s="307"/>
      <c r="E1185" s="307"/>
      <c r="F1185" s="308"/>
    </row>
    <row r="1186" spans="1:6" ht="12.75" customHeight="1">
      <c r="A1186" s="304"/>
      <c r="B1186" s="305"/>
      <c r="C1186" s="306"/>
      <c r="D1186" s="307"/>
      <c r="E1186" s="307"/>
      <c r="F1186" s="308"/>
    </row>
    <row r="1187" spans="1:6" ht="12.75" customHeight="1">
      <c r="A1187" s="304"/>
      <c r="B1187" s="305"/>
      <c r="C1187" s="306"/>
      <c r="D1187" s="307"/>
      <c r="E1187" s="307"/>
      <c r="F1187" s="308"/>
    </row>
    <row r="1188" spans="1:6" ht="12.75" customHeight="1">
      <c r="A1188" s="304"/>
      <c r="B1188" s="305"/>
      <c r="C1188" s="306"/>
      <c r="D1188" s="307"/>
      <c r="E1188" s="307"/>
      <c r="F1188" s="308"/>
    </row>
    <row r="1189" spans="1:6" ht="12.75" customHeight="1">
      <c r="A1189" s="304"/>
      <c r="B1189" s="305"/>
      <c r="C1189" s="306"/>
      <c r="D1189" s="307"/>
      <c r="E1189" s="307"/>
      <c r="F1189" s="308"/>
    </row>
    <row r="1190" spans="1:6" ht="12.75" customHeight="1">
      <c r="A1190" s="304"/>
      <c r="B1190" s="305"/>
      <c r="C1190" s="306"/>
      <c r="D1190" s="307"/>
      <c r="E1190" s="307"/>
      <c r="F1190" s="308"/>
    </row>
    <row r="1191" spans="1:6" ht="12.75" customHeight="1">
      <c r="A1191" s="304"/>
      <c r="B1191" s="305"/>
      <c r="C1191" s="306"/>
      <c r="D1191" s="307"/>
      <c r="E1191" s="307"/>
      <c r="F1191" s="308"/>
    </row>
    <row r="1192" spans="1:6" ht="12.75" customHeight="1">
      <c r="A1192" s="304"/>
      <c r="B1192" s="305"/>
      <c r="C1192" s="306"/>
      <c r="D1192" s="307"/>
      <c r="E1192" s="307"/>
      <c r="F1192" s="308"/>
    </row>
    <row r="1193" spans="1:6" ht="12.75" customHeight="1">
      <c r="A1193" s="304"/>
      <c r="B1193" s="305"/>
      <c r="C1193" s="306"/>
      <c r="D1193" s="307"/>
      <c r="E1193" s="307"/>
      <c r="F1193" s="308"/>
    </row>
    <row r="1194" spans="1:6" ht="12.75" customHeight="1">
      <c r="A1194" s="304"/>
      <c r="B1194" s="305"/>
      <c r="C1194" s="306"/>
      <c r="D1194" s="307"/>
      <c r="E1194" s="307"/>
      <c r="F1194" s="308"/>
    </row>
    <row r="1195" spans="1:6" ht="12.75" customHeight="1">
      <c r="A1195" s="304"/>
      <c r="B1195" s="305"/>
      <c r="C1195" s="306"/>
      <c r="D1195" s="307"/>
      <c r="E1195" s="307"/>
      <c r="F1195" s="308"/>
    </row>
    <row r="1196" spans="1:6" ht="12.75" customHeight="1">
      <c r="A1196" s="304"/>
      <c r="B1196" s="305"/>
      <c r="C1196" s="306"/>
      <c r="D1196" s="307"/>
      <c r="E1196" s="307"/>
      <c r="F1196" s="308"/>
    </row>
    <row r="1197" spans="1:6" ht="12.75" customHeight="1">
      <c r="A1197" s="304"/>
      <c r="B1197" s="305"/>
      <c r="C1197" s="306"/>
      <c r="D1197" s="307"/>
      <c r="E1197" s="307"/>
      <c r="F1197" s="308"/>
    </row>
    <row r="1198" spans="1:6" ht="12.75" customHeight="1">
      <c r="A1198" s="304"/>
      <c r="B1198" s="305"/>
      <c r="C1198" s="306"/>
      <c r="D1198" s="307"/>
      <c r="E1198" s="307"/>
      <c r="F1198" s="308"/>
    </row>
    <row r="1199" spans="1:6" ht="12.75" customHeight="1">
      <c r="A1199" s="304"/>
      <c r="B1199" s="305"/>
      <c r="C1199" s="306"/>
      <c r="D1199" s="307"/>
      <c r="E1199" s="307"/>
      <c r="F1199" s="308"/>
    </row>
    <row r="1200" spans="1:6" ht="12.75" customHeight="1">
      <c r="A1200" s="304"/>
      <c r="B1200" s="305"/>
      <c r="C1200" s="306"/>
      <c r="D1200" s="307"/>
      <c r="E1200" s="307"/>
      <c r="F1200" s="308"/>
    </row>
    <row r="1201" spans="1:6" ht="12.75" customHeight="1">
      <c r="A1201" s="304"/>
      <c r="B1201" s="305"/>
      <c r="C1201" s="306"/>
      <c r="D1201" s="307"/>
      <c r="E1201" s="307"/>
      <c r="F1201" s="308"/>
    </row>
    <row r="1202" spans="1:6" ht="12.75" customHeight="1">
      <c r="A1202" s="304"/>
      <c r="B1202" s="305"/>
      <c r="C1202" s="306"/>
      <c r="D1202" s="307"/>
      <c r="E1202" s="307"/>
      <c r="F1202" s="308"/>
    </row>
    <row r="1203" spans="1:6" ht="12.75" customHeight="1">
      <c r="A1203" s="304"/>
      <c r="B1203" s="305"/>
      <c r="C1203" s="306"/>
      <c r="D1203" s="307"/>
      <c r="E1203" s="307"/>
      <c r="F1203" s="308"/>
    </row>
    <row r="1204" spans="1:6" ht="12.75" customHeight="1">
      <c r="A1204" s="304"/>
      <c r="B1204" s="305"/>
      <c r="C1204" s="306"/>
      <c r="D1204" s="307"/>
      <c r="E1204" s="307"/>
      <c r="F1204" s="308"/>
    </row>
    <row r="1205" spans="1:6" ht="12.75" customHeight="1">
      <c r="A1205" s="304"/>
      <c r="B1205" s="305"/>
      <c r="C1205" s="306"/>
      <c r="D1205" s="307"/>
      <c r="E1205" s="307"/>
      <c r="F1205" s="308"/>
    </row>
    <row r="1206" spans="1:6" ht="12.75" customHeight="1">
      <c r="A1206" s="304"/>
      <c r="B1206" s="305"/>
      <c r="C1206" s="306"/>
      <c r="D1206" s="307"/>
      <c r="E1206" s="307"/>
      <c r="F1206" s="308"/>
    </row>
    <row r="1207" spans="1:6" ht="12.75" customHeight="1">
      <c r="A1207" s="304"/>
      <c r="B1207" s="305"/>
      <c r="C1207" s="306"/>
      <c r="D1207" s="307"/>
      <c r="E1207" s="307"/>
      <c r="F1207" s="308"/>
    </row>
    <row r="1208" spans="1:6" ht="12.75" customHeight="1">
      <c r="A1208" s="304"/>
      <c r="B1208" s="305"/>
      <c r="C1208" s="306"/>
      <c r="D1208" s="307"/>
      <c r="E1208" s="307"/>
      <c r="F1208" s="308"/>
    </row>
    <row r="1209" spans="1:6" ht="12.75" customHeight="1">
      <c r="A1209" s="304"/>
      <c r="B1209" s="305"/>
      <c r="C1209" s="306"/>
      <c r="D1209" s="307"/>
      <c r="E1209" s="307"/>
      <c r="F1209" s="308"/>
    </row>
    <row r="1210" spans="1:6" ht="12.75" customHeight="1">
      <c r="A1210" s="304"/>
      <c r="B1210" s="305"/>
      <c r="C1210" s="306"/>
      <c r="D1210" s="307"/>
      <c r="E1210" s="307"/>
      <c r="F1210" s="308"/>
    </row>
    <row r="1211" spans="1:6" ht="12.75" customHeight="1">
      <c r="A1211" s="304"/>
      <c r="B1211" s="305"/>
      <c r="C1211" s="306"/>
      <c r="D1211" s="307"/>
      <c r="E1211" s="307"/>
      <c r="F1211" s="308"/>
    </row>
    <row r="1212" spans="1:6" ht="12.75" customHeight="1">
      <c r="A1212" s="304"/>
      <c r="B1212" s="305"/>
      <c r="C1212" s="306"/>
      <c r="D1212" s="307"/>
      <c r="E1212" s="307"/>
      <c r="F1212" s="308"/>
    </row>
    <row r="1213" spans="1:6" ht="12.75" customHeight="1">
      <c r="A1213" s="304"/>
      <c r="B1213" s="305"/>
      <c r="C1213" s="306"/>
      <c r="D1213" s="307"/>
      <c r="E1213" s="307"/>
      <c r="F1213" s="308"/>
    </row>
    <row r="1214" spans="1:6" ht="12.75" customHeight="1">
      <c r="A1214" s="304"/>
      <c r="B1214" s="305"/>
      <c r="C1214" s="306"/>
      <c r="D1214" s="307"/>
      <c r="E1214" s="307"/>
      <c r="F1214" s="308"/>
    </row>
    <row r="1215" spans="1:6" ht="12.75" customHeight="1">
      <c r="A1215" s="304"/>
      <c r="B1215" s="305"/>
      <c r="C1215" s="306"/>
      <c r="D1215" s="307"/>
      <c r="E1215" s="307"/>
      <c r="F1215" s="308"/>
    </row>
    <row r="1216" spans="1:6" ht="12.75" customHeight="1">
      <c r="A1216" s="304"/>
      <c r="B1216" s="309"/>
      <c r="C1216" s="306"/>
      <c r="D1216" s="310"/>
      <c r="E1216" s="307"/>
      <c r="F1216" s="308"/>
    </row>
    <row r="1217" spans="1:6" ht="12.75" customHeight="1">
      <c r="A1217" s="311"/>
      <c r="B1217" s="305"/>
      <c r="C1217" s="306"/>
      <c r="D1217" s="307"/>
      <c r="E1217" s="307"/>
      <c r="F1217" s="308"/>
    </row>
    <row r="1218" spans="1:6" ht="12.75" customHeight="1">
      <c r="A1218" s="304"/>
      <c r="B1218" s="305"/>
      <c r="C1218" s="306"/>
      <c r="D1218" s="307"/>
      <c r="E1218" s="307"/>
      <c r="F1218" s="308"/>
    </row>
    <row r="1219" spans="1:6" ht="12.75" customHeight="1">
      <c r="A1219" s="304"/>
      <c r="B1219" s="305"/>
      <c r="C1219" s="306"/>
      <c r="D1219" s="307"/>
      <c r="E1219" s="307"/>
      <c r="F1219" s="308"/>
    </row>
    <row r="1220" spans="1:6" ht="12.75" customHeight="1">
      <c r="A1220" s="304"/>
      <c r="B1220" s="305"/>
      <c r="C1220" s="306"/>
      <c r="D1220" s="307"/>
      <c r="E1220" s="307"/>
      <c r="F1220" s="308"/>
    </row>
    <row r="1221" spans="1:6" ht="12.75" customHeight="1">
      <c r="A1221" s="304"/>
      <c r="B1221" s="305"/>
      <c r="C1221" s="306"/>
      <c r="D1221" s="307"/>
      <c r="E1221" s="307"/>
      <c r="F1221" s="308"/>
    </row>
    <row r="1222" spans="1:6" ht="12.75" customHeight="1">
      <c r="A1222" s="304"/>
      <c r="B1222" s="305"/>
      <c r="C1222" s="306"/>
      <c r="D1222" s="307"/>
      <c r="E1222" s="307"/>
      <c r="F1222" s="308"/>
    </row>
    <row r="1223" spans="1:6" ht="12.75" customHeight="1">
      <c r="A1223" s="304"/>
      <c r="B1223" s="305"/>
      <c r="C1223" s="306"/>
      <c r="D1223" s="307"/>
      <c r="E1223" s="307"/>
      <c r="F1223" s="308"/>
    </row>
    <row r="1224" spans="1:6" ht="12.75" customHeight="1">
      <c r="A1224" s="304"/>
      <c r="B1224" s="305"/>
      <c r="C1224" s="306"/>
      <c r="D1224" s="307"/>
      <c r="E1224" s="307"/>
      <c r="F1224" s="308"/>
    </row>
    <row r="1225" spans="1:6" ht="12.75" customHeight="1">
      <c r="A1225" s="304"/>
      <c r="B1225" s="305"/>
      <c r="C1225" s="306"/>
      <c r="D1225" s="307"/>
      <c r="E1225" s="307"/>
      <c r="F1225" s="308"/>
    </row>
    <row r="1226" spans="1:6" ht="12.75" customHeight="1">
      <c r="A1226" s="304"/>
      <c r="B1226" s="305"/>
      <c r="C1226" s="306"/>
      <c r="D1226" s="307"/>
      <c r="E1226" s="307"/>
      <c r="F1226" s="308"/>
    </row>
    <row r="1227" spans="1:6" ht="12.75" customHeight="1">
      <c r="A1227" s="304"/>
      <c r="B1227" s="305"/>
      <c r="C1227" s="306"/>
      <c r="D1227" s="307"/>
      <c r="E1227" s="307"/>
      <c r="F1227" s="308"/>
    </row>
    <row r="1228" spans="1:6" ht="12.75" customHeight="1">
      <c r="A1228" s="304"/>
      <c r="B1228" s="305"/>
      <c r="C1228" s="306"/>
      <c r="D1228" s="307"/>
      <c r="E1228" s="307"/>
      <c r="F1228" s="308"/>
    </row>
    <row r="1229" spans="1:6" ht="12.75" customHeight="1">
      <c r="A1229" s="304"/>
      <c r="B1229" s="305"/>
      <c r="C1229" s="306"/>
      <c r="D1229" s="307"/>
      <c r="E1229" s="307"/>
      <c r="F1229" s="308"/>
    </row>
    <row r="1230" spans="1:6" ht="12.75" customHeight="1">
      <c r="A1230" s="304"/>
      <c r="B1230" s="305"/>
      <c r="C1230" s="306"/>
      <c r="D1230" s="307"/>
      <c r="E1230" s="307"/>
      <c r="F1230" s="308"/>
    </row>
    <row r="1231" spans="1:6" ht="12.75" customHeight="1">
      <c r="A1231" s="304"/>
      <c r="B1231" s="305"/>
      <c r="C1231" s="306"/>
      <c r="D1231" s="307"/>
      <c r="E1231" s="307"/>
      <c r="F1231" s="308"/>
    </row>
    <row r="1232" spans="1:6" ht="12.75" customHeight="1">
      <c r="A1232" s="304"/>
      <c r="B1232" s="305"/>
      <c r="C1232" s="306"/>
      <c r="D1232" s="307"/>
      <c r="E1232" s="307"/>
      <c r="F1232" s="308"/>
    </row>
    <row r="1233" spans="1:6" ht="12.75" customHeight="1">
      <c r="A1233" s="304"/>
      <c r="B1233" s="305"/>
      <c r="C1233" s="306"/>
      <c r="D1233" s="307"/>
      <c r="E1233" s="307"/>
      <c r="F1233" s="308"/>
    </row>
    <row r="1234" spans="1:6" ht="12.75" customHeight="1">
      <c r="A1234" s="304"/>
      <c r="B1234" s="305"/>
      <c r="C1234" s="306"/>
      <c r="D1234" s="307"/>
      <c r="E1234" s="307"/>
      <c r="F1234" s="308"/>
    </row>
    <row r="1235" spans="1:6" ht="12.75" customHeight="1">
      <c r="A1235" s="304"/>
      <c r="B1235" s="305"/>
      <c r="C1235" s="306"/>
      <c r="D1235" s="307"/>
      <c r="E1235" s="307"/>
      <c r="F1235" s="308"/>
    </row>
    <row r="1236" spans="1:6" ht="12.75" customHeight="1">
      <c r="A1236" s="304"/>
      <c r="B1236" s="305"/>
      <c r="C1236" s="306"/>
      <c r="D1236" s="307"/>
      <c r="E1236" s="307"/>
      <c r="F1236" s="308"/>
    </row>
    <row r="1237" spans="1:6" ht="12.75" customHeight="1">
      <c r="A1237" s="304"/>
      <c r="B1237" s="305"/>
      <c r="C1237" s="306"/>
      <c r="D1237" s="307"/>
      <c r="E1237" s="307"/>
      <c r="F1237" s="308"/>
    </row>
    <row r="1238" spans="1:6" ht="12.75" customHeight="1">
      <c r="A1238" s="304"/>
      <c r="B1238" s="305"/>
      <c r="C1238" s="306"/>
      <c r="D1238" s="307"/>
      <c r="E1238" s="307"/>
      <c r="F1238" s="308"/>
    </row>
    <row r="1239" spans="1:6" ht="12.75" customHeight="1">
      <c r="A1239" s="304"/>
      <c r="B1239" s="305"/>
      <c r="C1239" s="306"/>
      <c r="D1239" s="307"/>
      <c r="E1239" s="307"/>
      <c r="F1239" s="308"/>
    </row>
    <row r="1240" spans="1:6" ht="12.75" customHeight="1">
      <c r="A1240" s="304"/>
      <c r="B1240" s="305"/>
      <c r="C1240" s="306"/>
      <c r="D1240" s="307"/>
      <c r="E1240" s="307"/>
      <c r="F1240" s="308"/>
    </row>
    <row r="1241" spans="1:6" ht="12.75" customHeight="1">
      <c r="A1241" s="304"/>
      <c r="B1241" s="305"/>
      <c r="C1241" s="306"/>
      <c r="D1241" s="307"/>
      <c r="E1241" s="307"/>
      <c r="F1241" s="308"/>
    </row>
    <row r="1242" spans="1:6" ht="12.75" customHeight="1">
      <c r="A1242" s="304"/>
      <c r="B1242" s="305"/>
      <c r="C1242" s="306"/>
      <c r="D1242" s="307"/>
      <c r="E1242" s="307"/>
      <c r="F1242" s="308"/>
    </row>
    <row r="1243" spans="1:6" ht="12.75" customHeight="1">
      <c r="A1243" s="304"/>
      <c r="B1243" s="305"/>
      <c r="C1243" s="306"/>
      <c r="D1243" s="307"/>
      <c r="E1243" s="307"/>
      <c r="F1243" s="308"/>
    </row>
    <row r="1244" spans="1:6" ht="12.75" customHeight="1">
      <c r="A1244" s="304"/>
      <c r="B1244" s="305"/>
      <c r="C1244" s="306"/>
      <c r="D1244" s="307"/>
      <c r="E1244" s="307"/>
      <c r="F1244" s="308"/>
    </row>
    <row r="1245" spans="1:6" ht="12.75" customHeight="1">
      <c r="A1245" s="304"/>
      <c r="B1245" s="305"/>
      <c r="C1245" s="306"/>
      <c r="D1245" s="307"/>
      <c r="E1245" s="307"/>
      <c r="F1245" s="308"/>
    </row>
    <row r="1246" spans="1:6" ht="12.75" customHeight="1">
      <c r="A1246" s="304"/>
      <c r="B1246" s="305"/>
      <c r="C1246" s="306"/>
      <c r="D1246" s="307"/>
      <c r="E1246" s="307"/>
      <c r="F1246" s="308"/>
    </row>
    <row r="1247" spans="1:6" ht="12.75" customHeight="1">
      <c r="A1247" s="304"/>
      <c r="B1247" s="305"/>
      <c r="C1247" s="306"/>
      <c r="D1247" s="307"/>
      <c r="E1247" s="307"/>
      <c r="F1247" s="308"/>
    </row>
    <row r="1248" spans="1:6" ht="12.75" customHeight="1">
      <c r="A1248" s="304"/>
      <c r="B1248" s="305"/>
      <c r="C1248" s="306"/>
      <c r="D1248" s="307"/>
      <c r="E1248" s="307"/>
      <c r="F1248" s="308"/>
    </row>
    <row r="1249" spans="1:6" ht="12.75" customHeight="1">
      <c r="A1249" s="304"/>
      <c r="B1249" s="305"/>
      <c r="C1249" s="306"/>
      <c r="D1249" s="307"/>
      <c r="E1249" s="307"/>
      <c r="F1249" s="308"/>
    </row>
    <row r="1250" spans="1:6" ht="12.75" customHeight="1">
      <c r="A1250" s="304"/>
      <c r="B1250" s="305"/>
      <c r="C1250" s="306"/>
      <c r="D1250" s="307"/>
      <c r="E1250" s="307"/>
      <c r="F1250" s="308"/>
    </row>
    <row r="1251" spans="1:6" ht="12.75" customHeight="1">
      <c r="A1251" s="304"/>
      <c r="B1251" s="305"/>
      <c r="C1251" s="306"/>
      <c r="D1251" s="307"/>
      <c r="E1251" s="307"/>
      <c r="F1251" s="308"/>
    </row>
    <row r="1252" spans="1:6" ht="12.75" customHeight="1">
      <c r="A1252" s="304"/>
      <c r="B1252" s="305"/>
      <c r="C1252" s="306"/>
      <c r="D1252" s="307"/>
      <c r="E1252" s="307"/>
      <c r="F1252" s="308"/>
    </row>
    <row r="1253" spans="1:6" ht="12.75" customHeight="1">
      <c r="A1253" s="304"/>
      <c r="B1253" s="305"/>
      <c r="C1253" s="306"/>
      <c r="D1253" s="307"/>
      <c r="E1253" s="307"/>
      <c r="F1253" s="308"/>
    </row>
    <row r="1254" spans="1:6" ht="12.75" customHeight="1">
      <c r="A1254" s="304"/>
      <c r="B1254" s="305"/>
      <c r="C1254" s="306"/>
      <c r="D1254" s="307"/>
      <c r="E1254" s="307"/>
      <c r="F1254" s="308"/>
    </row>
    <row r="1255" spans="1:6" ht="12.75" customHeight="1">
      <c r="A1255" s="304"/>
      <c r="B1255" s="305"/>
      <c r="C1255" s="306"/>
      <c r="D1255" s="307"/>
      <c r="E1255" s="307"/>
      <c r="F1255" s="308"/>
    </row>
    <row r="1256" spans="1:6" ht="12.75" customHeight="1">
      <c r="A1256" s="304"/>
      <c r="B1256" s="305"/>
      <c r="C1256" s="306"/>
      <c r="D1256" s="307"/>
      <c r="E1256" s="307"/>
      <c r="F1256" s="308"/>
    </row>
    <row r="1257" spans="1:6" ht="12.75" customHeight="1">
      <c r="A1257" s="304"/>
      <c r="B1257" s="305"/>
      <c r="C1257" s="306"/>
      <c r="D1257" s="307"/>
      <c r="E1257" s="307"/>
      <c r="F1257" s="308"/>
    </row>
    <row r="1258" spans="1:6" ht="12.75" customHeight="1">
      <c r="A1258" s="304"/>
      <c r="B1258" s="305"/>
      <c r="C1258" s="306"/>
      <c r="D1258" s="307"/>
      <c r="E1258" s="307"/>
      <c r="F1258" s="308"/>
    </row>
    <row r="1259" spans="1:6" ht="12.75" customHeight="1">
      <c r="A1259" s="304"/>
      <c r="B1259" s="305"/>
      <c r="C1259" s="306"/>
      <c r="D1259" s="307"/>
      <c r="E1259" s="307"/>
      <c r="F1259" s="308"/>
    </row>
    <row r="1260" spans="1:6" ht="12.75" customHeight="1">
      <c r="A1260" s="304"/>
      <c r="B1260" s="305"/>
      <c r="C1260" s="306"/>
      <c r="D1260" s="307"/>
      <c r="E1260" s="307"/>
      <c r="F1260" s="308"/>
    </row>
    <row r="1261" spans="1:6" ht="12.75" customHeight="1">
      <c r="A1261" s="304"/>
      <c r="B1261" s="305"/>
      <c r="C1261" s="306"/>
      <c r="D1261" s="307"/>
      <c r="E1261" s="307"/>
      <c r="F1261" s="308"/>
    </row>
    <row r="1262" spans="1:6" ht="12.75" customHeight="1">
      <c r="A1262" s="304"/>
      <c r="B1262" s="305"/>
      <c r="C1262" s="306"/>
      <c r="D1262" s="307"/>
      <c r="E1262" s="307"/>
      <c r="F1262" s="308"/>
    </row>
    <row r="1263" spans="1:6" ht="12.75" customHeight="1">
      <c r="A1263" s="304"/>
      <c r="B1263" s="305"/>
      <c r="C1263" s="306"/>
      <c r="D1263" s="307"/>
      <c r="E1263" s="307"/>
      <c r="F1263" s="308"/>
    </row>
    <row r="1264" spans="1:6" ht="12.75" customHeight="1">
      <c r="A1264" s="304"/>
      <c r="B1264" s="305"/>
      <c r="C1264" s="306"/>
      <c r="D1264" s="307"/>
      <c r="E1264" s="307"/>
      <c r="F1264" s="308"/>
    </row>
    <row r="1265" spans="1:6" ht="12.75" customHeight="1">
      <c r="A1265" s="304"/>
      <c r="B1265" s="305"/>
      <c r="C1265" s="306"/>
      <c r="D1265" s="307"/>
      <c r="E1265" s="307"/>
      <c r="F1265" s="308"/>
    </row>
    <row r="1266" spans="1:6" ht="12.75" customHeight="1">
      <c r="A1266" s="304"/>
      <c r="B1266" s="305"/>
      <c r="C1266" s="306"/>
      <c r="D1266" s="307"/>
      <c r="E1266" s="307"/>
      <c r="F1266" s="308"/>
    </row>
    <row r="1267" spans="1:6" ht="12.75" customHeight="1">
      <c r="A1267" s="304"/>
      <c r="B1267" s="305"/>
      <c r="C1267" s="306"/>
      <c r="D1267" s="307"/>
      <c r="E1267" s="307"/>
      <c r="F1267" s="308"/>
    </row>
    <row r="1268" spans="1:6" ht="12.75" customHeight="1">
      <c r="A1268" s="304"/>
      <c r="B1268" s="305"/>
      <c r="C1268" s="306"/>
      <c r="D1268" s="307"/>
      <c r="E1268" s="307"/>
      <c r="F1268" s="308"/>
    </row>
    <row r="1269" spans="1:6" ht="12.75" customHeight="1">
      <c r="A1269" s="304"/>
      <c r="B1269" s="305"/>
      <c r="C1269" s="306"/>
      <c r="D1269" s="307"/>
      <c r="E1269" s="307"/>
      <c r="F1269" s="308"/>
    </row>
    <row r="1270" spans="1:6" ht="12.75" customHeight="1">
      <c r="A1270" s="304"/>
      <c r="B1270" s="305"/>
      <c r="C1270" s="306"/>
      <c r="D1270" s="307"/>
      <c r="E1270" s="307"/>
      <c r="F1270" s="308"/>
    </row>
    <row r="1271" spans="1:6" ht="12.75" customHeight="1">
      <c r="A1271" s="304"/>
      <c r="B1271" s="305"/>
      <c r="C1271" s="306"/>
      <c r="D1271" s="307"/>
      <c r="E1271" s="307"/>
      <c r="F1271" s="308"/>
    </row>
    <row r="1272" spans="1:6" ht="12.75" customHeight="1">
      <c r="A1272" s="304"/>
      <c r="B1272" s="305"/>
      <c r="C1272" s="306"/>
      <c r="D1272" s="307"/>
      <c r="E1272" s="307"/>
      <c r="F1272" s="308"/>
    </row>
    <row r="1273" spans="1:6" ht="12.75" customHeight="1">
      <c r="A1273" s="304"/>
      <c r="B1273" s="305"/>
      <c r="C1273" s="306"/>
      <c r="D1273" s="307"/>
      <c r="E1273" s="307"/>
      <c r="F1273" s="308"/>
    </row>
    <row r="1274" spans="1:6" ht="12.75" customHeight="1">
      <c r="A1274" s="304"/>
      <c r="B1274" s="305"/>
      <c r="C1274" s="306"/>
      <c r="D1274" s="307"/>
      <c r="E1274" s="307"/>
      <c r="F1274" s="308"/>
    </row>
    <row r="1275" spans="1:6" ht="12.75" customHeight="1">
      <c r="A1275" s="304"/>
      <c r="B1275" s="305"/>
      <c r="C1275" s="306"/>
      <c r="D1275" s="307"/>
      <c r="E1275" s="307"/>
      <c r="F1275" s="308"/>
    </row>
    <row r="1276" spans="1:6" ht="12.75" customHeight="1">
      <c r="A1276" s="304"/>
      <c r="B1276" s="305"/>
      <c r="C1276" s="306"/>
      <c r="D1276" s="307"/>
      <c r="E1276" s="307"/>
      <c r="F1276" s="308"/>
    </row>
    <row r="1277" spans="1:6" ht="12.75" customHeight="1">
      <c r="A1277" s="304"/>
      <c r="B1277" s="305"/>
      <c r="C1277" s="306"/>
      <c r="D1277" s="307"/>
      <c r="E1277" s="307"/>
      <c r="F1277" s="308"/>
    </row>
    <row r="1278" spans="1:6" ht="12.75" customHeight="1">
      <c r="A1278" s="304"/>
      <c r="B1278" s="305"/>
      <c r="C1278" s="306"/>
      <c r="D1278" s="307"/>
      <c r="E1278" s="307"/>
      <c r="F1278" s="308"/>
    </row>
    <row r="1279" spans="1:6" ht="12.75" customHeight="1">
      <c r="A1279" s="304"/>
      <c r="B1279" s="305"/>
      <c r="C1279" s="306"/>
      <c r="D1279" s="307"/>
      <c r="E1279" s="307"/>
      <c r="F1279" s="308"/>
    </row>
    <row r="1280" spans="1:6" ht="12.75" customHeight="1">
      <c r="A1280" s="304"/>
      <c r="B1280" s="305"/>
      <c r="C1280" s="306"/>
      <c r="D1280" s="307"/>
      <c r="E1280" s="307"/>
      <c r="F1280" s="308"/>
    </row>
    <row r="1281" spans="1:6" ht="12.75" customHeight="1">
      <c r="A1281" s="304"/>
      <c r="B1281" s="305"/>
      <c r="C1281" s="306"/>
      <c r="D1281" s="307"/>
      <c r="E1281" s="307"/>
      <c r="F1281" s="308"/>
    </row>
    <row r="1282" spans="1:6" ht="12.75" customHeight="1">
      <c r="A1282" s="304"/>
      <c r="B1282" s="305"/>
      <c r="C1282" s="306"/>
      <c r="D1282" s="307"/>
      <c r="E1282" s="307"/>
      <c r="F1282" s="308"/>
    </row>
    <row r="1283" spans="1:6" ht="12.75" customHeight="1">
      <c r="A1283" s="304"/>
      <c r="B1283" s="305"/>
      <c r="C1283" s="306"/>
      <c r="D1283" s="307"/>
      <c r="E1283" s="307"/>
      <c r="F1283" s="308"/>
    </row>
    <row r="1284" spans="1:6" ht="12.75" customHeight="1">
      <c r="A1284" s="304"/>
      <c r="B1284" s="305"/>
      <c r="C1284" s="306"/>
      <c r="D1284" s="307"/>
      <c r="E1284" s="307"/>
      <c r="F1284" s="308"/>
    </row>
    <row r="1285" spans="1:6" ht="12.75" customHeight="1">
      <c r="A1285" s="304"/>
      <c r="B1285" s="305"/>
      <c r="C1285" s="306"/>
      <c r="D1285" s="307"/>
      <c r="E1285" s="307"/>
      <c r="F1285" s="308"/>
    </row>
    <row r="1286" spans="1:6" ht="12.75" customHeight="1">
      <c r="A1286" s="304"/>
      <c r="B1286" s="305"/>
      <c r="C1286" s="306"/>
      <c r="D1286" s="307"/>
      <c r="E1286" s="307"/>
      <c r="F1286" s="308"/>
    </row>
    <row r="1287" spans="1:6" ht="12.75" customHeight="1">
      <c r="A1287" s="304"/>
      <c r="B1287" s="309"/>
      <c r="C1287" s="306"/>
      <c r="D1287" s="310"/>
      <c r="E1287" s="307"/>
      <c r="F1287" s="308"/>
    </row>
    <row r="1288" spans="1:6" ht="12.75" customHeight="1">
      <c r="A1288" s="311"/>
      <c r="B1288" s="305"/>
      <c r="C1288" s="306"/>
      <c r="D1288" s="307"/>
      <c r="E1288" s="307"/>
      <c r="F1288" s="308"/>
    </row>
    <row r="1289" spans="1:6" ht="12.75" customHeight="1">
      <c r="A1289" s="304"/>
      <c r="B1289" s="305"/>
      <c r="C1289" s="306"/>
      <c r="D1289" s="307"/>
      <c r="E1289" s="307"/>
      <c r="F1289" s="308"/>
    </row>
    <row r="1290" spans="1:6" ht="12.75" customHeight="1">
      <c r="A1290" s="304"/>
      <c r="B1290" s="305"/>
      <c r="C1290" s="306"/>
      <c r="D1290" s="307"/>
      <c r="E1290" s="307"/>
      <c r="F1290" s="308"/>
    </row>
    <row r="1291" spans="1:6" ht="12.75" customHeight="1">
      <c r="A1291" s="304"/>
      <c r="B1291" s="305"/>
      <c r="C1291" s="306"/>
      <c r="D1291" s="307"/>
      <c r="E1291" s="307"/>
      <c r="F1291" s="308"/>
    </row>
    <row r="1292" spans="1:6" ht="12.75" customHeight="1">
      <c r="A1292" s="304"/>
      <c r="B1292" s="305"/>
      <c r="C1292" s="306"/>
      <c r="D1292" s="307"/>
      <c r="E1292" s="307"/>
      <c r="F1292" s="308"/>
    </row>
    <row r="1293" spans="1:6" ht="12.75" customHeight="1">
      <c r="A1293" s="304"/>
      <c r="B1293" s="305"/>
      <c r="C1293" s="306"/>
      <c r="D1293" s="307"/>
      <c r="E1293" s="307"/>
      <c r="F1293" s="308"/>
    </row>
    <row r="1294" spans="1:6" ht="12.75" customHeight="1">
      <c r="A1294" s="304"/>
      <c r="B1294" s="305"/>
      <c r="C1294" s="306"/>
      <c r="D1294" s="307"/>
      <c r="E1294" s="307"/>
      <c r="F1294" s="308"/>
    </row>
    <row r="1295" spans="1:6" ht="12.75" customHeight="1">
      <c r="A1295" s="304"/>
      <c r="B1295" s="305"/>
      <c r="C1295" s="306"/>
      <c r="D1295" s="307"/>
      <c r="E1295" s="307"/>
      <c r="F1295" s="308"/>
    </row>
    <row r="1296" spans="1:6" ht="12.75" customHeight="1">
      <c r="A1296" s="304"/>
      <c r="B1296" s="305"/>
      <c r="C1296" s="306"/>
      <c r="D1296" s="307"/>
      <c r="E1296" s="307"/>
      <c r="F1296" s="308"/>
    </row>
    <row r="1297" spans="1:6" ht="12.75" customHeight="1">
      <c r="A1297" s="304"/>
      <c r="B1297" s="305"/>
      <c r="C1297" s="306"/>
      <c r="D1297" s="307"/>
      <c r="E1297" s="307"/>
      <c r="F1297" s="308"/>
    </row>
    <row r="1298" spans="1:6" ht="12.75" customHeight="1">
      <c r="A1298" s="304"/>
      <c r="B1298" s="305"/>
      <c r="C1298" s="306"/>
      <c r="D1298" s="307"/>
      <c r="E1298" s="307"/>
      <c r="F1298" s="308"/>
    </row>
    <row r="1299" spans="1:6" ht="12.75" customHeight="1">
      <c r="A1299" s="304"/>
      <c r="B1299" s="305"/>
      <c r="C1299" s="306"/>
      <c r="D1299" s="307"/>
      <c r="E1299" s="307"/>
      <c r="F1299" s="308"/>
    </row>
    <row r="1300" spans="1:6" ht="12.75" customHeight="1">
      <c r="A1300" s="304"/>
      <c r="B1300" s="305"/>
      <c r="C1300" s="306"/>
      <c r="D1300" s="307"/>
      <c r="E1300" s="307"/>
      <c r="F1300" s="308"/>
    </row>
    <row r="1301" spans="1:6" ht="12.75" customHeight="1">
      <c r="A1301" s="304"/>
      <c r="B1301" s="305"/>
      <c r="C1301" s="306"/>
      <c r="D1301" s="307"/>
      <c r="E1301" s="307"/>
      <c r="F1301" s="308"/>
    </row>
    <row r="1302" spans="1:6" ht="12.75" customHeight="1">
      <c r="A1302" s="304"/>
      <c r="B1302" s="305"/>
      <c r="C1302" s="306"/>
      <c r="D1302" s="307"/>
      <c r="E1302" s="307"/>
      <c r="F1302" s="308"/>
    </row>
    <row r="1303" spans="1:6" ht="12.75" customHeight="1">
      <c r="A1303" s="304"/>
      <c r="B1303" s="305"/>
      <c r="C1303" s="306"/>
      <c r="D1303" s="307"/>
      <c r="E1303" s="307"/>
      <c r="F1303" s="308"/>
    </row>
    <row r="1304" spans="1:6" ht="12.75" customHeight="1">
      <c r="A1304" s="304"/>
      <c r="B1304" s="305"/>
      <c r="C1304" s="306"/>
      <c r="D1304" s="307"/>
      <c r="E1304" s="307"/>
      <c r="F1304" s="308"/>
    </row>
    <row r="1305" spans="1:6" ht="12.75" customHeight="1">
      <c r="A1305" s="304"/>
      <c r="B1305" s="305"/>
      <c r="C1305" s="306"/>
      <c r="D1305" s="307"/>
      <c r="E1305" s="307"/>
      <c r="F1305" s="308"/>
    </row>
    <row r="1306" spans="1:6" ht="12.75" customHeight="1">
      <c r="A1306" s="304"/>
      <c r="B1306" s="305"/>
      <c r="C1306" s="306"/>
      <c r="D1306" s="307"/>
      <c r="E1306" s="307"/>
      <c r="F1306" s="308"/>
    </row>
    <row r="1307" spans="1:6" ht="12.75" customHeight="1">
      <c r="A1307" s="304"/>
      <c r="B1307" s="305"/>
      <c r="C1307" s="306"/>
      <c r="D1307" s="307"/>
      <c r="E1307" s="307"/>
      <c r="F1307" s="308"/>
    </row>
    <row r="1308" spans="1:6" ht="12.75" customHeight="1">
      <c r="A1308" s="304"/>
      <c r="B1308" s="305"/>
      <c r="C1308" s="306"/>
      <c r="D1308" s="307"/>
      <c r="E1308" s="307"/>
      <c r="F1308" s="308"/>
    </row>
    <row r="1309" spans="1:6" ht="12.75" customHeight="1">
      <c r="A1309" s="304"/>
      <c r="B1309" s="305"/>
      <c r="C1309" s="306"/>
      <c r="D1309" s="307"/>
      <c r="E1309" s="307"/>
      <c r="F1309" s="308"/>
    </row>
    <row r="1310" spans="1:6" ht="12.75" customHeight="1">
      <c r="A1310" s="304"/>
      <c r="B1310" s="305"/>
      <c r="C1310" s="306"/>
      <c r="D1310" s="307"/>
      <c r="E1310" s="307"/>
      <c r="F1310" s="308"/>
    </row>
    <row r="1311" spans="1:6" ht="12.75" customHeight="1">
      <c r="A1311" s="304"/>
      <c r="B1311" s="305"/>
      <c r="C1311" s="306"/>
      <c r="D1311" s="307"/>
      <c r="E1311" s="307"/>
      <c r="F1311" s="308"/>
    </row>
    <row r="1312" spans="1:6" ht="12.75" customHeight="1">
      <c r="A1312" s="304"/>
      <c r="B1312" s="305"/>
      <c r="C1312" s="306"/>
      <c r="D1312" s="307"/>
      <c r="E1312" s="307"/>
      <c r="F1312" s="308"/>
    </row>
    <row r="1313" spans="1:6" ht="12.75" customHeight="1">
      <c r="A1313" s="304"/>
      <c r="B1313" s="305"/>
      <c r="C1313" s="306"/>
      <c r="D1313" s="307"/>
      <c r="E1313" s="307"/>
      <c r="F1313" s="308"/>
    </row>
    <row r="1314" spans="1:6" ht="12.75" customHeight="1">
      <c r="A1314" s="304"/>
      <c r="B1314" s="305"/>
      <c r="C1314" s="306"/>
      <c r="D1314" s="307"/>
      <c r="E1314" s="307"/>
      <c r="F1314" s="308"/>
    </row>
    <row r="1315" spans="1:6" ht="12.75" customHeight="1">
      <c r="A1315" s="304"/>
      <c r="B1315" s="305"/>
      <c r="C1315" s="306"/>
      <c r="D1315" s="307"/>
      <c r="E1315" s="307"/>
      <c r="F1315" s="308"/>
    </row>
    <row r="1316" spans="1:6" ht="12.75" customHeight="1">
      <c r="A1316" s="304"/>
      <c r="B1316" s="305"/>
      <c r="C1316" s="306"/>
      <c r="D1316" s="307"/>
      <c r="E1316" s="307"/>
      <c r="F1316" s="308"/>
    </row>
    <row r="1317" spans="1:6" ht="12.75" customHeight="1">
      <c r="A1317" s="304"/>
      <c r="B1317" s="305"/>
      <c r="C1317" s="306"/>
      <c r="D1317" s="307"/>
      <c r="E1317" s="307"/>
      <c r="F1317" s="308"/>
    </row>
    <row r="1318" spans="1:6" ht="12.75" customHeight="1">
      <c r="A1318" s="304"/>
      <c r="B1318" s="305"/>
      <c r="C1318" s="306"/>
      <c r="D1318" s="307"/>
      <c r="E1318" s="307"/>
      <c r="F1318" s="308"/>
    </row>
    <row r="1319" spans="1:6" ht="12.75" customHeight="1">
      <c r="A1319" s="304"/>
      <c r="B1319" s="305"/>
      <c r="C1319" s="306"/>
      <c r="D1319" s="307"/>
      <c r="E1319" s="307"/>
      <c r="F1319" s="308"/>
    </row>
    <row r="1320" spans="1:6" ht="12.75" customHeight="1">
      <c r="A1320" s="304"/>
      <c r="B1320" s="305"/>
      <c r="C1320" s="306"/>
      <c r="D1320" s="307"/>
      <c r="E1320" s="307"/>
      <c r="F1320" s="308"/>
    </row>
    <row r="1321" spans="1:6" ht="12.75" customHeight="1">
      <c r="A1321" s="304"/>
      <c r="B1321" s="305"/>
      <c r="C1321" s="306"/>
      <c r="D1321" s="307"/>
      <c r="E1321" s="307"/>
      <c r="F1321" s="308"/>
    </row>
    <row r="1322" spans="1:6" ht="12.75" customHeight="1">
      <c r="A1322" s="304"/>
      <c r="B1322" s="305"/>
      <c r="C1322" s="306"/>
      <c r="D1322" s="307"/>
      <c r="E1322" s="307"/>
      <c r="F1322" s="308"/>
    </row>
    <row r="1323" spans="1:6" ht="12.75" customHeight="1">
      <c r="A1323" s="304"/>
      <c r="B1323" s="305"/>
      <c r="C1323" s="306"/>
      <c r="D1323" s="307"/>
      <c r="E1323" s="307"/>
      <c r="F1323" s="308"/>
    </row>
    <row r="1324" spans="1:6" ht="12.75" customHeight="1">
      <c r="A1324" s="304"/>
      <c r="B1324" s="305"/>
      <c r="C1324" s="306"/>
      <c r="D1324" s="307"/>
      <c r="E1324" s="307"/>
      <c r="F1324" s="308"/>
    </row>
    <row r="1325" spans="1:6" ht="12.75" customHeight="1">
      <c r="A1325" s="304"/>
      <c r="B1325" s="305"/>
      <c r="C1325" s="306"/>
      <c r="D1325" s="307"/>
      <c r="E1325" s="307"/>
      <c r="F1325" s="308"/>
    </row>
    <row r="1326" spans="1:6" ht="12.75" customHeight="1">
      <c r="A1326" s="304"/>
      <c r="B1326" s="305"/>
      <c r="C1326" s="306"/>
      <c r="D1326" s="307"/>
      <c r="E1326" s="307"/>
      <c r="F1326" s="308"/>
    </row>
    <row r="1327" spans="1:6" ht="12.75" customHeight="1">
      <c r="A1327" s="304"/>
      <c r="B1327" s="305"/>
      <c r="C1327" s="306"/>
      <c r="D1327" s="307"/>
      <c r="E1327" s="307"/>
      <c r="F1327" s="308"/>
    </row>
    <row r="1328" spans="1:6" ht="12.75" customHeight="1">
      <c r="A1328" s="304"/>
      <c r="B1328" s="305"/>
      <c r="C1328" s="306"/>
      <c r="D1328" s="307"/>
      <c r="E1328" s="307"/>
      <c r="F1328" s="308"/>
    </row>
    <row r="1329" spans="1:6" ht="12.75" customHeight="1">
      <c r="A1329" s="304"/>
      <c r="B1329" s="305"/>
      <c r="C1329" s="306"/>
      <c r="D1329" s="307"/>
      <c r="E1329" s="307"/>
      <c r="F1329" s="308"/>
    </row>
    <row r="1330" spans="1:6" ht="12.75" customHeight="1">
      <c r="A1330" s="304"/>
      <c r="B1330" s="305"/>
      <c r="C1330" s="306"/>
      <c r="D1330" s="307"/>
      <c r="E1330" s="307"/>
      <c r="F1330" s="308"/>
    </row>
    <row r="1331" spans="1:6" ht="12.75" customHeight="1">
      <c r="A1331" s="304"/>
      <c r="B1331" s="305"/>
      <c r="C1331" s="306"/>
      <c r="D1331" s="307"/>
      <c r="E1331" s="307"/>
      <c r="F1331" s="308"/>
    </row>
    <row r="1332" spans="1:6" ht="12.75" customHeight="1">
      <c r="A1332" s="304"/>
      <c r="B1332" s="305"/>
      <c r="C1332" s="306"/>
      <c r="D1332" s="307"/>
      <c r="E1332" s="307"/>
      <c r="F1332" s="308"/>
    </row>
    <row r="1333" spans="1:6" ht="12.75" customHeight="1">
      <c r="A1333" s="304"/>
      <c r="B1333" s="305"/>
      <c r="C1333" s="306"/>
      <c r="D1333" s="307"/>
      <c r="E1333" s="307"/>
      <c r="F1333" s="308"/>
    </row>
    <row r="1334" spans="1:6" ht="12.75" customHeight="1">
      <c r="A1334" s="304"/>
      <c r="B1334" s="305"/>
      <c r="C1334" s="306"/>
      <c r="D1334" s="307"/>
      <c r="E1334" s="307"/>
      <c r="F1334" s="308"/>
    </row>
    <row r="1335" spans="1:6" ht="12.75" customHeight="1">
      <c r="A1335" s="304"/>
      <c r="B1335" s="305"/>
      <c r="C1335" s="306"/>
      <c r="D1335" s="307"/>
      <c r="E1335" s="307"/>
      <c r="F1335" s="308"/>
    </row>
    <row r="1336" spans="1:6" ht="12.75" customHeight="1">
      <c r="A1336" s="304"/>
      <c r="B1336" s="305"/>
      <c r="C1336" s="306"/>
      <c r="D1336" s="307"/>
      <c r="E1336" s="307"/>
      <c r="F1336" s="308"/>
    </row>
    <row r="1337" spans="1:6" ht="12.75" customHeight="1">
      <c r="A1337" s="304"/>
      <c r="B1337" s="305"/>
      <c r="C1337" s="306"/>
      <c r="D1337" s="307"/>
      <c r="E1337" s="307"/>
      <c r="F1337" s="308"/>
    </row>
    <row r="1338" spans="1:6" ht="12.75" customHeight="1">
      <c r="A1338" s="304"/>
      <c r="B1338" s="305"/>
      <c r="C1338" s="306"/>
      <c r="D1338" s="307"/>
      <c r="E1338" s="307"/>
      <c r="F1338" s="308"/>
    </row>
    <row r="1339" spans="1:6" ht="12.75" customHeight="1">
      <c r="A1339" s="304"/>
      <c r="B1339" s="305"/>
      <c r="C1339" s="306"/>
      <c r="D1339" s="307"/>
      <c r="E1339" s="307"/>
      <c r="F1339" s="308"/>
    </row>
    <row r="1340" spans="1:6" ht="12.75" customHeight="1">
      <c r="A1340" s="304"/>
      <c r="B1340" s="305"/>
      <c r="C1340" s="306"/>
      <c r="D1340" s="307"/>
      <c r="E1340" s="307"/>
      <c r="F1340" s="308"/>
    </row>
    <row r="1341" spans="1:6" ht="12.75" customHeight="1">
      <c r="A1341" s="304"/>
      <c r="B1341" s="305"/>
      <c r="C1341" s="306"/>
      <c r="D1341" s="307"/>
      <c r="E1341" s="307"/>
      <c r="F1341" s="308"/>
    </row>
    <row r="1342" spans="1:6" ht="12.75" customHeight="1">
      <c r="A1342" s="304"/>
      <c r="B1342" s="305"/>
      <c r="C1342" s="306"/>
      <c r="D1342" s="307"/>
      <c r="E1342" s="307"/>
      <c r="F1342" s="308"/>
    </row>
    <row r="1343" spans="1:6" ht="12.75" customHeight="1">
      <c r="A1343" s="304"/>
      <c r="B1343" s="305"/>
      <c r="C1343" s="306"/>
      <c r="D1343" s="307"/>
      <c r="E1343" s="307"/>
      <c r="F1343" s="308"/>
    </row>
    <row r="1344" spans="1:6" ht="12.75" customHeight="1">
      <c r="A1344" s="304"/>
      <c r="B1344" s="305"/>
      <c r="C1344" s="306"/>
      <c r="D1344" s="307"/>
      <c r="E1344" s="307"/>
      <c r="F1344" s="308"/>
    </row>
    <row r="1345" spans="1:6" ht="12.75" customHeight="1">
      <c r="A1345" s="304"/>
      <c r="B1345" s="305"/>
      <c r="C1345" s="306"/>
      <c r="D1345" s="307"/>
      <c r="E1345" s="307"/>
      <c r="F1345" s="308"/>
    </row>
    <row r="1346" spans="1:6" ht="12.75" customHeight="1">
      <c r="A1346" s="304"/>
      <c r="B1346" s="305"/>
      <c r="C1346" s="306"/>
      <c r="D1346" s="307"/>
      <c r="E1346" s="307"/>
      <c r="F1346" s="308"/>
    </row>
    <row r="1347" spans="1:6" ht="12.75" customHeight="1">
      <c r="A1347" s="304"/>
      <c r="B1347" s="305"/>
      <c r="C1347" s="306"/>
      <c r="D1347" s="307"/>
      <c r="E1347" s="307"/>
      <c r="F1347" s="308"/>
    </row>
    <row r="1348" spans="1:6" ht="12.75" customHeight="1">
      <c r="A1348" s="304"/>
      <c r="B1348" s="305"/>
      <c r="C1348" s="306"/>
      <c r="D1348" s="307"/>
      <c r="E1348" s="307"/>
      <c r="F1348" s="308"/>
    </row>
    <row r="1349" spans="1:6" ht="12.75" customHeight="1">
      <c r="A1349" s="304"/>
      <c r="B1349" s="305"/>
      <c r="C1349" s="306"/>
      <c r="D1349" s="307"/>
      <c r="E1349" s="307"/>
      <c r="F1349" s="308"/>
    </row>
    <row r="1350" spans="1:6" ht="12.75" customHeight="1">
      <c r="A1350" s="304"/>
      <c r="B1350" s="305"/>
      <c r="C1350" s="306"/>
      <c r="D1350" s="307"/>
      <c r="E1350" s="307"/>
      <c r="F1350" s="308"/>
    </row>
    <row r="1351" spans="1:6" ht="12.75" customHeight="1">
      <c r="A1351" s="304"/>
      <c r="B1351" s="305"/>
      <c r="C1351" s="306"/>
      <c r="D1351" s="307"/>
      <c r="E1351" s="307"/>
      <c r="F1351" s="308"/>
    </row>
    <row r="1352" spans="1:6" ht="12.75" customHeight="1">
      <c r="A1352" s="304"/>
      <c r="B1352" s="305"/>
      <c r="C1352" s="306"/>
      <c r="D1352" s="307"/>
      <c r="E1352" s="307"/>
      <c r="F1352" s="308"/>
    </row>
    <row r="1353" spans="1:6" ht="12.75" customHeight="1">
      <c r="A1353" s="304"/>
      <c r="B1353" s="305"/>
      <c r="C1353" s="306"/>
      <c r="D1353" s="307"/>
      <c r="E1353" s="307"/>
      <c r="F1353" s="308"/>
    </row>
    <row r="1354" spans="1:6" ht="12.75" customHeight="1">
      <c r="A1354" s="304"/>
      <c r="B1354" s="309"/>
      <c r="C1354" s="306"/>
      <c r="D1354" s="310"/>
      <c r="E1354" s="307"/>
      <c r="F1354" s="308"/>
    </row>
    <row r="1355" spans="1:6" ht="12.75" customHeight="1">
      <c r="A1355" s="311"/>
      <c r="B1355" s="305"/>
      <c r="C1355" s="306"/>
      <c r="D1355" s="307"/>
      <c r="E1355" s="307"/>
      <c r="F1355" s="308"/>
    </row>
    <row r="1356" spans="1:6" ht="12.75" customHeight="1">
      <c r="A1356" s="304"/>
      <c r="B1356" s="305"/>
      <c r="C1356" s="306"/>
      <c r="D1356" s="307"/>
      <c r="E1356" s="307"/>
      <c r="F1356" s="308"/>
    </row>
    <row r="1357" spans="1:6" ht="12.75" customHeight="1">
      <c r="A1357" s="304"/>
      <c r="B1357" s="305"/>
      <c r="C1357" s="306"/>
      <c r="D1357" s="307"/>
      <c r="E1357" s="307"/>
      <c r="F1357" s="308"/>
    </row>
    <row r="1358" spans="1:6" ht="12.75" customHeight="1">
      <c r="A1358" s="304"/>
      <c r="B1358" s="305"/>
      <c r="C1358" s="306"/>
      <c r="D1358" s="307"/>
      <c r="E1358" s="307"/>
      <c r="F1358" s="308"/>
    </row>
    <row r="1359" spans="1:6" ht="12.75" customHeight="1">
      <c r="A1359" s="304"/>
      <c r="B1359" s="305"/>
      <c r="C1359" s="306"/>
      <c r="D1359" s="307"/>
      <c r="E1359" s="307"/>
      <c r="F1359" s="308"/>
    </row>
    <row r="1360" spans="1:6" ht="12.75" customHeight="1">
      <c r="A1360" s="304"/>
      <c r="B1360" s="305"/>
      <c r="C1360" s="306"/>
      <c r="D1360" s="307"/>
      <c r="E1360" s="307"/>
      <c r="F1360" s="308"/>
    </row>
    <row r="1361" spans="1:6" ht="12.75" customHeight="1">
      <c r="A1361" s="304"/>
      <c r="B1361" s="305"/>
      <c r="C1361" s="306"/>
      <c r="D1361" s="307"/>
      <c r="E1361" s="307"/>
      <c r="F1361" s="308"/>
    </row>
    <row r="1362" spans="1:6" ht="12.75" customHeight="1">
      <c r="A1362" s="304"/>
      <c r="B1362" s="305"/>
      <c r="C1362" s="306"/>
      <c r="D1362" s="307"/>
      <c r="E1362" s="307"/>
      <c r="F1362" s="308"/>
    </row>
    <row r="1363" spans="1:6" ht="12.75" customHeight="1">
      <c r="A1363" s="304"/>
      <c r="B1363" s="305"/>
      <c r="C1363" s="306"/>
      <c r="D1363" s="307"/>
      <c r="E1363" s="307"/>
      <c r="F1363" s="308"/>
    </row>
    <row r="1364" spans="1:6" ht="12.75" customHeight="1">
      <c r="A1364" s="304"/>
      <c r="B1364" s="305"/>
      <c r="C1364" s="306"/>
      <c r="D1364" s="307"/>
      <c r="E1364" s="307"/>
      <c r="F1364" s="308"/>
    </row>
    <row r="1365" spans="1:6" ht="12.75" customHeight="1">
      <c r="A1365" s="304"/>
      <c r="B1365" s="305"/>
      <c r="C1365" s="306"/>
      <c r="D1365" s="307"/>
      <c r="E1365" s="307"/>
      <c r="F1365" s="308"/>
    </row>
    <row r="1366" spans="1:6" ht="12.75" customHeight="1">
      <c r="A1366" s="304"/>
      <c r="B1366" s="305"/>
      <c r="C1366" s="306"/>
      <c r="D1366" s="307"/>
      <c r="E1366" s="307"/>
      <c r="F1366" s="308"/>
    </row>
    <row r="1367" spans="1:6" ht="12.75" customHeight="1">
      <c r="A1367" s="304"/>
      <c r="B1367" s="305"/>
      <c r="C1367" s="306"/>
      <c r="D1367" s="307"/>
      <c r="E1367" s="307"/>
      <c r="F1367" s="308"/>
    </row>
    <row r="1368" spans="1:6" ht="12.75" customHeight="1">
      <c r="A1368" s="304"/>
      <c r="B1368" s="305"/>
      <c r="C1368" s="306"/>
      <c r="D1368" s="307"/>
      <c r="E1368" s="307"/>
      <c r="F1368" s="308"/>
    </row>
    <row r="1369" spans="1:6" ht="12.75" customHeight="1">
      <c r="A1369" s="304"/>
      <c r="B1369" s="305"/>
      <c r="C1369" s="306"/>
      <c r="D1369" s="307"/>
      <c r="E1369" s="307"/>
      <c r="F1369" s="308"/>
    </row>
    <row r="1370" spans="1:6" ht="12.75" customHeight="1">
      <c r="A1370" s="304"/>
      <c r="B1370" s="305"/>
      <c r="C1370" s="306"/>
      <c r="D1370" s="307"/>
      <c r="E1370" s="307"/>
      <c r="F1370" s="308"/>
    </row>
    <row r="1371" spans="1:6" ht="12.75" customHeight="1">
      <c r="A1371" s="304"/>
      <c r="B1371" s="305"/>
      <c r="C1371" s="306"/>
      <c r="D1371" s="307"/>
      <c r="E1371" s="307"/>
      <c r="F1371" s="308"/>
    </row>
    <row r="1372" spans="1:6" ht="12.75" customHeight="1">
      <c r="A1372" s="304"/>
      <c r="B1372" s="305"/>
      <c r="C1372" s="306"/>
      <c r="D1372" s="307"/>
      <c r="E1372" s="307"/>
      <c r="F1372" s="308"/>
    </row>
    <row r="1373" spans="1:6" ht="12.75" customHeight="1">
      <c r="A1373" s="304"/>
      <c r="B1373" s="305"/>
      <c r="C1373" s="306"/>
      <c r="D1373" s="307"/>
      <c r="E1373" s="307"/>
      <c r="F1373" s="308"/>
    </row>
    <row r="1374" spans="1:6" ht="12.75" customHeight="1">
      <c r="A1374" s="304"/>
      <c r="B1374" s="305"/>
      <c r="C1374" s="306"/>
      <c r="D1374" s="307"/>
      <c r="E1374" s="307"/>
      <c r="F1374" s="308"/>
    </row>
    <row r="1375" spans="1:6" ht="12.75" customHeight="1">
      <c r="A1375" s="304"/>
      <c r="B1375" s="305"/>
      <c r="C1375" s="306"/>
      <c r="D1375" s="307"/>
      <c r="E1375" s="307"/>
      <c r="F1375" s="308"/>
    </row>
    <row r="1376" spans="1:6" ht="12.75" customHeight="1">
      <c r="A1376" s="304"/>
      <c r="B1376" s="305"/>
      <c r="C1376" s="306"/>
      <c r="D1376" s="307"/>
      <c r="E1376" s="307"/>
      <c r="F1376" s="308"/>
    </row>
    <row r="1377" spans="1:6" ht="12.75" customHeight="1">
      <c r="A1377" s="304"/>
      <c r="B1377" s="305"/>
      <c r="C1377" s="306"/>
      <c r="D1377" s="307"/>
      <c r="E1377" s="307"/>
      <c r="F1377" s="308"/>
    </row>
    <row r="1378" spans="1:6" ht="12.75" customHeight="1">
      <c r="A1378" s="304"/>
      <c r="B1378" s="305"/>
      <c r="C1378" s="306"/>
      <c r="D1378" s="307"/>
      <c r="E1378" s="307"/>
      <c r="F1378" s="308"/>
    </row>
    <row r="1379" spans="1:6" ht="12.75" customHeight="1">
      <c r="A1379" s="304"/>
      <c r="B1379" s="305"/>
      <c r="C1379" s="306"/>
      <c r="D1379" s="307"/>
      <c r="E1379" s="307"/>
      <c r="F1379" s="308"/>
    </row>
    <row r="1380" spans="1:6" ht="12.75" customHeight="1">
      <c r="A1380" s="304"/>
      <c r="B1380" s="305"/>
      <c r="C1380" s="306"/>
      <c r="D1380" s="307"/>
      <c r="E1380" s="307"/>
      <c r="F1380" s="308"/>
    </row>
    <row r="1381" spans="1:6" ht="12.75" customHeight="1">
      <c r="A1381" s="304"/>
      <c r="B1381" s="305"/>
      <c r="C1381" s="306"/>
      <c r="D1381" s="307"/>
      <c r="E1381" s="307"/>
      <c r="F1381" s="308"/>
    </row>
    <row r="1382" spans="1:6" ht="12.75" customHeight="1">
      <c r="A1382" s="304"/>
      <c r="B1382" s="305"/>
      <c r="C1382" s="306"/>
      <c r="D1382" s="307"/>
      <c r="E1382" s="307"/>
      <c r="F1382" s="308"/>
    </row>
    <row r="1383" spans="1:6" ht="12.75" customHeight="1">
      <c r="A1383" s="304"/>
      <c r="B1383" s="305"/>
      <c r="C1383" s="306"/>
      <c r="D1383" s="307"/>
      <c r="E1383" s="307"/>
      <c r="F1383" s="308"/>
    </row>
    <row r="1384" spans="1:6" ht="12.75" customHeight="1">
      <c r="A1384" s="304"/>
      <c r="B1384" s="305"/>
      <c r="C1384" s="306"/>
      <c r="D1384" s="307"/>
      <c r="E1384" s="307"/>
      <c r="F1384" s="308"/>
    </row>
    <row r="1385" spans="1:6" ht="12.75" customHeight="1">
      <c r="A1385" s="304"/>
      <c r="B1385" s="305"/>
      <c r="C1385" s="306"/>
      <c r="D1385" s="307"/>
      <c r="E1385" s="307"/>
      <c r="F1385" s="308"/>
    </row>
    <row r="1386" spans="1:6" ht="12.75" customHeight="1">
      <c r="A1386" s="304"/>
      <c r="B1386" s="305"/>
      <c r="C1386" s="306"/>
      <c r="D1386" s="307"/>
      <c r="E1386" s="307"/>
      <c r="F1386" s="308"/>
    </row>
    <row r="1387" spans="1:6" ht="12.75" customHeight="1">
      <c r="A1387" s="304"/>
      <c r="B1387" s="305"/>
      <c r="C1387" s="306"/>
      <c r="D1387" s="307"/>
      <c r="E1387" s="307"/>
      <c r="F1387" s="308"/>
    </row>
    <row r="1388" spans="1:6" ht="12.75" customHeight="1">
      <c r="A1388" s="304"/>
      <c r="B1388" s="305"/>
      <c r="C1388" s="306"/>
      <c r="D1388" s="307"/>
      <c r="E1388" s="307"/>
      <c r="F1388" s="308"/>
    </row>
    <row r="1389" spans="1:6" ht="12.75" customHeight="1">
      <c r="A1389" s="304"/>
      <c r="B1389" s="305"/>
      <c r="C1389" s="306"/>
      <c r="D1389" s="307"/>
      <c r="E1389" s="307"/>
      <c r="F1389" s="308"/>
    </row>
    <row r="1390" spans="1:6" ht="12.75" customHeight="1">
      <c r="A1390" s="304"/>
      <c r="B1390" s="305"/>
      <c r="C1390" s="306"/>
      <c r="D1390" s="307"/>
      <c r="E1390" s="307"/>
      <c r="F1390" s="308"/>
    </row>
    <row r="1391" spans="1:6" ht="12.75" customHeight="1">
      <c r="A1391" s="304"/>
      <c r="B1391" s="305"/>
      <c r="C1391" s="306"/>
      <c r="D1391" s="307"/>
      <c r="E1391" s="307"/>
      <c r="F1391" s="308"/>
    </row>
    <row r="1392" spans="1:6" ht="12.75" customHeight="1">
      <c r="A1392" s="304"/>
      <c r="B1392" s="305"/>
      <c r="C1392" s="306"/>
      <c r="D1392" s="307"/>
      <c r="E1392" s="307"/>
      <c r="F1392" s="308"/>
    </row>
    <row r="1393" spans="1:6" ht="12.75" customHeight="1">
      <c r="A1393" s="304"/>
      <c r="B1393" s="305"/>
      <c r="C1393" s="306"/>
      <c r="D1393" s="307"/>
      <c r="E1393" s="307"/>
      <c r="F1393" s="308"/>
    </row>
    <row r="1394" spans="1:6" ht="12.75" customHeight="1">
      <c r="A1394" s="304"/>
      <c r="B1394" s="305"/>
      <c r="C1394" s="306"/>
      <c r="D1394" s="307"/>
      <c r="E1394" s="307"/>
      <c r="F1394" s="308"/>
    </row>
    <row r="1395" spans="1:6" ht="12.75" customHeight="1">
      <c r="A1395" s="304"/>
      <c r="B1395" s="305"/>
      <c r="C1395" s="306"/>
      <c r="D1395" s="307"/>
      <c r="E1395" s="307"/>
      <c r="F1395" s="308"/>
    </row>
    <row r="1396" spans="1:6" ht="12.75" customHeight="1">
      <c r="A1396" s="304"/>
      <c r="B1396" s="305"/>
      <c r="C1396" s="306"/>
      <c r="D1396" s="307"/>
      <c r="E1396" s="307"/>
      <c r="F1396" s="308"/>
    </row>
    <row r="1397" spans="1:6" ht="12.75" customHeight="1">
      <c r="A1397" s="304"/>
      <c r="B1397" s="305"/>
      <c r="C1397" s="306"/>
      <c r="D1397" s="307"/>
      <c r="E1397" s="307"/>
      <c r="F1397" s="308"/>
    </row>
    <row r="1398" spans="1:6" ht="12.75" customHeight="1">
      <c r="A1398" s="304"/>
      <c r="B1398" s="305"/>
      <c r="C1398" s="306"/>
      <c r="D1398" s="307"/>
      <c r="E1398" s="307"/>
      <c r="F1398" s="308"/>
    </row>
    <row r="1399" spans="1:6" ht="12.75" customHeight="1">
      <c r="A1399" s="304"/>
      <c r="B1399" s="305"/>
      <c r="C1399" s="306"/>
      <c r="D1399" s="307"/>
      <c r="E1399" s="307"/>
      <c r="F1399" s="308"/>
    </row>
    <row r="1400" spans="1:6" ht="12.75" customHeight="1">
      <c r="A1400" s="304"/>
      <c r="B1400" s="305"/>
      <c r="C1400" s="306"/>
      <c r="D1400" s="307"/>
      <c r="E1400" s="307"/>
      <c r="F1400" s="308"/>
    </row>
    <row r="1401" spans="1:6" ht="12.75" customHeight="1">
      <c r="A1401" s="304"/>
      <c r="B1401" s="305"/>
      <c r="C1401" s="306"/>
      <c r="D1401" s="307"/>
      <c r="E1401" s="307"/>
      <c r="F1401" s="308"/>
    </row>
    <row r="1402" spans="1:6" ht="12.75" customHeight="1">
      <c r="A1402" s="304"/>
      <c r="B1402" s="305"/>
      <c r="C1402" s="306"/>
      <c r="D1402" s="307"/>
      <c r="E1402" s="307"/>
      <c r="F1402" s="308"/>
    </row>
    <row r="1403" spans="1:6" ht="12.75" customHeight="1">
      <c r="A1403" s="304"/>
      <c r="B1403" s="305"/>
      <c r="C1403" s="306"/>
      <c r="D1403" s="307"/>
      <c r="E1403" s="307"/>
      <c r="F1403" s="308"/>
    </row>
    <row r="1404" spans="1:6" ht="12.75" customHeight="1">
      <c r="A1404" s="304"/>
      <c r="B1404" s="305"/>
      <c r="C1404" s="306"/>
      <c r="D1404" s="307"/>
      <c r="E1404" s="307"/>
      <c r="F1404" s="308"/>
    </row>
    <row r="1405" spans="1:6" ht="12.75" customHeight="1">
      <c r="A1405" s="304"/>
      <c r="B1405" s="305"/>
      <c r="C1405" s="306"/>
      <c r="D1405" s="307"/>
      <c r="E1405" s="307"/>
      <c r="F1405" s="308"/>
    </row>
    <row r="1406" spans="1:6" ht="12.75" customHeight="1">
      <c r="A1406" s="304"/>
      <c r="B1406" s="305"/>
      <c r="C1406" s="306"/>
      <c r="D1406" s="307"/>
      <c r="E1406" s="307"/>
      <c r="F1406" s="308"/>
    </row>
    <row r="1407" spans="1:6" ht="12.75" customHeight="1">
      <c r="A1407" s="304"/>
      <c r="B1407" s="305"/>
      <c r="C1407" s="306"/>
      <c r="D1407" s="307"/>
      <c r="E1407" s="307"/>
      <c r="F1407" s="308"/>
    </row>
    <row r="1408" spans="1:6" ht="12.75" customHeight="1">
      <c r="A1408" s="304"/>
      <c r="B1408" s="305"/>
      <c r="C1408" s="306"/>
      <c r="D1408" s="307"/>
      <c r="E1408" s="307"/>
      <c r="F1408" s="308"/>
    </row>
    <row r="1409" spans="1:6" ht="12.75" customHeight="1">
      <c r="A1409" s="304"/>
      <c r="B1409" s="305"/>
      <c r="C1409" s="306"/>
      <c r="D1409" s="307"/>
      <c r="E1409" s="307"/>
      <c r="F1409" s="308"/>
    </row>
    <row r="1410" spans="1:6" ht="12.75" customHeight="1">
      <c r="A1410" s="304"/>
      <c r="B1410" s="305"/>
      <c r="C1410" s="306"/>
      <c r="D1410" s="307"/>
      <c r="E1410" s="307"/>
      <c r="F1410" s="308"/>
    </row>
    <row r="1411" spans="1:6" ht="12.75" customHeight="1">
      <c r="A1411" s="304"/>
      <c r="B1411" s="305"/>
      <c r="C1411" s="306"/>
      <c r="D1411" s="307"/>
      <c r="E1411" s="307"/>
      <c r="F1411" s="308"/>
    </row>
    <row r="1412" spans="1:6" ht="12.75" customHeight="1">
      <c r="A1412" s="304"/>
      <c r="B1412" s="305"/>
      <c r="C1412" s="306"/>
      <c r="D1412" s="307"/>
      <c r="E1412" s="307"/>
      <c r="F1412" s="308"/>
    </row>
    <row r="1413" spans="1:6" ht="12.75" customHeight="1">
      <c r="A1413" s="304"/>
      <c r="B1413" s="305"/>
      <c r="C1413" s="306"/>
      <c r="D1413" s="307"/>
      <c r="E1413" s="307"/>
      <c r="F1413" s="308"/>
    </row>
    <row r="1414" spans="1:6" ht="12.75" customHeight="1">
      <c r="A1414" s="304"/>
      <c r="B1414" s="305"/>
      <c r="C1414" s="306"/>
      <c r="D1414" s="307"/>
      <c r="E1414" s="307"/>
      <c r="F1414" s="308"/>
    </row>
    <row r="1415" spans="1:6" ht="12.75" customHeight="1">
      <c r="A1415" s="304"/>
      <c r="B1415" s="305"/>
      <c r="C1415" s="306"/>
      <c r="D1415" s="307"/>
      <c r="E1415" s="307"/>
      <c r="F1415" s="308"/>
    </row>
    <row r="1416" spans="1:6" ht="12.75" customHeight="1">
      <c r="A1416" s="304"/>
      <c r="B1416" s="305"/>
      <c r="C1416" s="306"/>
      <c r="D1416" s="307"/>
      <c r="E1416" s="307"/>
      <c r="F1416" s="308"/>
    </row>
    <row r="1417" spans="1:6" ht="12.75" customHeight="1">
      <c r="A1417" s="304"/>
      <c r="B1417" s="305"/>
      <c r="C1417" s="306"/>
      <c r="D1417" s="307"/>
      <c r="E1417" s="307"/>
      <c r="F1417" s="308"/>
    </row>
    <row r="1418" spans="1:6" ht="12.75" customHeight="1">
      <c r="A1418" s="304"/>
      <c r="B1418" s="305"/>
      <c r="C1418" s="306"/>
      <c r="D1418" s="307"/>
      <c r="E1418" s="307"/>
      <c r="F1418" s="308"/>
    </row>
    <row r="1419" spans="1:6" ht="12.75" customHeight="1">
      <c r="A1419" s="304"/>
      <c r="B1419" s="305"/>
      <c r="C1419" s="306"/>
      <c r="D1419" s="307"/>
      <c r="E1419" s="307"/>
      <c r="F1419" s="308"/>
    </row>
    <row r="1420" spans="1:6" ht="12.75" customHeight="1">
      <c r="A1420" s="304"/>
      <c r="B1420" s="305"/>
      <c r="C1420" s="306"/>
      <c r="D1420" s="307"/>
      <c r="E1420" s="307"/>
      <c r="F1420" s="308"/>
    </row>
    <row r="1421" spans="1:6" ht="12.75" customHeight="1">
      <c r="A1421" s="304"/>
      <c r="B1421" s="305"/>
      <c r="C1421" s="306"/>
      <c r="D1421" s="307"/>
      <c r="E1421" s="307"/>
      <c r="F1421" s="308"/>
    </row>
    <row r="1422" spans="1:6" ht="12.75" customHeight="1">
      <c r="A1422" s="304"/>
      <c r="B1422" s="305"/>
      <c r="C1422" s="306"/>
      <c r="D1422" s="307"/>
      <c r="E1422" s="307"/>
      <c r="F1422" s="308"/>
    </row>
    <row r="1423" spans="1:6" ht="12.75" customHeight="1">
      <c r="A1423" s="304"/>
      <c r="B1423" s="305"/>
      <c r="C1423" s="306"/>
      <c r="D1423" s="307"/>
      <c r="E1423" s="307"/>
      <c r="F1423" s="308"/>
    </row>
    <row r="1424" spans="1:6" ht="12.75" customHeight="1">
      <c r="A1424" s="304"/>
      <c r="B1424" s="305"/>
      <c r="C1424" s="306"/>
      <c r="D1424" s="307"/>
      <c r="E1424" s="307"/>
      <c r="F1424" s="308"/>
    </row>
    <row r="1425" spans="1:6" ht="12.75" customHeight="1">
      <c r="A1425" s="304"/>
      <c r="B1425" s="309"/>
      <c r="C1425" s="306"/>
      <c r="D1425" s="310"/>
      <c r="E1425" s="307"/>
      <c r="F1425" s="308"/>
    </row>
    <row r="1426" spans="1:6" ht="12.75" customHeight="1">
      <c r="A1426" s="311"/>
      <c r="B1426" s="305"/>
      <c r="C1426" s="306"/>
      <c r="D1426" s="307"/>
      <c r="E1426" s="307"/>
      <c r="F1426" s="308"/>
    </row>
    <row r="1427" spans="1:6" ht="12.75" customHeight="1">
      <c r="A1427" s="304"/>
      <c r="B1427" s="305"/>
      <c r="C1427" s="306"/>
      <c r="D1427" s="307"/>
      <c r="E1427" s="307"/>
      <c r="F1427" s="308"/>
    </row>
    <row r="1428" spans="1:6" ht="12.75" customHeight="1">
      <c r="A1428" s="304"/>
      <c r="B1428" s="305"/>
      <c r="C1428" s="306"/>
      <c r="D1428" s="307"/>
      <c r="E1428" s="307"/>
      <c r="F1428" s="308"/>
    </row>
    <row r="1429" spans="1:6" ht="12.75" customHeight="1">
      <c r="A1429" s="304"/>
      <c r="B1429" s="305"/>
      <c r="C1429" s="306"/>
      <c r="D1429" s="307"/>
      <c r="E1429" s="307"/>
      <c r="F1429" s="308"/>
    </row>
    <row r="1430" spans="1:6" ht="12.75" customHeight="1">
      <c r="A1430" s="304"/>
      <c r="B1430" s="305"/>
      <c r="C1430" s="306"/>
      <c r="D1430" s="307"/>
      <c r="E1430" s="307"/>
      <c r="F1430" s="308"/>
    </row>
    <row r="1431" spans="1:6" ht="12.75" customHeight="1">
      <c r="A1431" s="304"/>
      <c r="B1431" s="305"/>
      <c r="C1431" s="306"/>
      <c r="D1431" s="307"/>
      <c r="E1431" s="307"/>
      <c r="F1431" s="308"/>
    </row>
    <row r="1432" spans="1:6" ht="12.75" customHeight="1">
      <c r="A1432" s="304"/>
      <c r="B1432" s="305"/>
      <c r="C1432" s="306"/>
      <c r="D1432" s="307"/>
      <c r="E1432" s="307"/>
      <c r="F1432" s="308"/>
    </row>
    <row r="1433" spans="1:6" ht="12.75" customHeight="1">
      <c r="A1433" s="304"/>
      <c r="B1433" s="305"/>
      <c r="C1433" s="306"/>
      <c r="D1433" s="307"/>
      <c r="E1433" s="307"/>
      <c r="F1433" s="308"/>
    </row>
    <row r="1434" spans="1:6" ht="12.75" customHeight="1">
      <c r="A1434" s="304"/>
      <c r="B1434" s="305"/>
      <c r="C1434" s="306"/>
      <c r="D1434" s="307"/>
      <c r="E1434" s="307"/>
      <c r="F1434" s="308"/>
    </row>
    <row r="1435" spans="1:6" ht="12.75" customHeight="1">
      <c r="A1435" s="304"/>
      <c r="B1435" s="305"/>
      <c r="C1435" s="306"/>
      <c r="D1435" s="307"/>
      <c r="E1435" s="307"/>
      <c r="F1435" s="308"/>
    </row>
    <row r="1436" spans="1:6" ht="12.75" customHeight="1">
      <c r="A1436" s="304"/>
      <c r="B1436" s="305"/>
      <c r="C1436" s="306"/>
      <c r="D1436" s="307"/>
      <c r="E1436" s="307"/>
      <c r="F1436" s="308"/>
    </row>
    <row r="1437" spans="1:6" ht="12.75" customHeight="1">
      <c r="A1437" s="304"/>
      <c r="B1437" s="305"/>
      <c r="C1437" s="306"/>
      <c r="D1437" s="307"/>
      <c r="E1437" s="307"/>
      <c r="F1437" s="308"/>
    </row>
    <row r="1438" spans="1:6" ht="12.75" customHeight="1">
      <c r="A1438" s="304"/>
      <c r="B1438" s="305"/>
      <c r="C1438" s="306"/>
      <c r="D1438" s="307"/>
      <c r="E1438" s="307"/>
      <c r="F1438" s="308"/>
    </row>
    <row r="1439" spans="1:6" ht="12.75" customHeight="1">
      <c r="A1439" s="304"/>
      <c r="B1439" s="305"/>
      <c r="C1439" s="306"/>
      <c r="D1439" s="307"/>
      <c r="E1439" s="307"/>
      <c r="F1439" s="308"/>
    </row>
    <row r="1440" spans="1:6" ht="12.75" customHeight="1">
      <c r="A1440" s="304"/>
      <c r="B1440" s="305"/>
      <c r="C1440" s="306"/>
      <c r="D1440" s="307"/>
      <c r="E1440" s="307"/>
      <c r="F1440" s="308"/>
    </row>
    <row r="1441" spans="1:7" s="24" customFormat="1" ht="12.75" customHeight="1">
      <c r="A1441" s="304"/>
      <c r="B1441" s="305"/>
      <c r="C1441" s="306"/>
      <c r="D1441" s="307"/>
      <c r="E1441" s="307"/>
      <c r="F1441" s="308"/>
      <c r="G1441" s="33"/>
    </row>
    <row r="1442" spans="1:7" s="24" customFormat="1" ht="12.75" customHeight="1">
      <c r="A1442" s="304"/>
      <c r="B1442" s="305"/>
      <c r="C1442" s="306"/>
      <c r="D1442" s="307"/>
      <c r="E1442" s="307"/>
      <c r="F1442" s="308"/>
      <c r="G1442" s="33"/>
    </row>
    <row r="1443" spans="1:6" ht="12.75" customHeight="1">
      <c r="A1443" s="304"/>
      <c r="B1443" s="305"/>
      <c r="C1443" s="306"/>
      <c r="D1443" s="307"/>
      <c r="E1443" s="307"/>
      <c r="F1443" s="308"/>
    </row>
    <row r="1444" spans="1:6" ht="12.75" customHeight="1">
      <c r="A1444" s="304"/>
      <c r="B1444" s="305"/>
      <c r="C1444" s="306"/>
      <c r="D1444" s="307"/>
      <c r="E1444" s="307"/>
      <c r="F1444" s="308"/>
    </row>
    <row r="1445" spans="1:6" ht="12.75" customHeight="1">
      <c r="A1445" s="304"/>
      <c r="B1445" s="305"/>
      <c r="C1445" s="306"/>
      <c r="D1445" s="307"/>
      <c r="E1445" s="307"/>
      <c r="F1445" s="308"/>
    </row>
    <row r="1446" spans="1:6" ht="12.75" customHeight="1">
      <c r="A1446" s="304"/>
      <c r="B1446" s="305"/>
      <c r="C1446" s="306"/>
      <c r="D1446" s="307"/>
      <c r="E1446" s="307"/>
      <c r="F1446" s="308"/>
    </row>
    <row r="1447" spans="1:6" ht="12.75" customHeight="1">
      <c r="A1447" s="304"/>
      <c r="B1447" s="305"/>
      <c r="C1447" s="306"/>
      <c r="D1447" s="307"/>
      <c r="E1447" s="307"/>
      <c r="F1447" s="308"/>
    </row>
    <row r="1448" spans="1:6" ht="12.75" customHeight="1">
      <c r="A1448" s="304"/>
      <c r="B1448" s="305"/>
      <c r="C1448" s="306"/>
      <c r="D1448" s="307"/>
      <c r="E1448" s="307"/>
      <c r="F1448" s="308"/>
    </row>
    <row r="1449" spans="1:6" ht="12.75" customHeight="1">
      <c r="A1449" s="304"/>
      <c r="B1449" s="305"/>
      <c r="C1449" s="306"/>
      <c r="D1449" s="307"/>
      <c r="E1449" s="307"/>
      <c r="F1449" s="308"/>
    </row>
    <row r="1450" spans="1:6" ht="12.75" customHeight="1">
      <c r="A1450" s="304"/>
      <c r="B1450" s="305"/>
      <c r="C1450" s="306"/>
      <c r="D1450" s="307"/>
      <c r="E1450" s="307"/>
      <c r="F1450" s="308"/>
    </row>
    <row r="1451" spans="1:6" ht="12.75" customHeight="1">
      <c r="A1451" s="304"/>
      <c r="B1451" s="305"/>
      <c r="C1451" s="306"/>
      <c r="D1451" s="307"/>
      <c r="E1451" s="307"/>
      <c r="F1451" s="308"/>
    </row>
    <row r="1452" spans="1:6" ht="12.75" customHeight="1">
      <c r="A1452" s="304"/>
      <c r="B1452" s="305"/>
      <c r="C1452" s="306"/>
      <c r="D1452" s="307"/>
      <c r="E1452" s="307"/>
      <c r="F1452" s="308"/>
    </row>
    <row r="1453" spans="1:6" ht="12.75" customHeight="1">
      <c r="A1453" s="304"/>
      <c r="B1453" s="305"/>
      <c r="C1453" s="306"/>
      <c r="D1453" s="307"/>
      <c r="E1453" s="307"/>
      <c r="F1453" s="308"/>
    </row>
    <row r="1454" spans="1:6" ht="12.75" customHeight="1">
      <c r="A1454" s="304"/>
      <c r="B1454" s="305"/>
      <c r="C1454" s="306"/>
      <c r="D1454" s="307"/>
      <c r="E1454" s="307"/>
      <c r="F1454" s="308"/>
    </row>
    <row r="1455" spans="1:6" ht="12.75" customHeight="1">
      <c r="A1455" s="304"/>
      <c r="B1455" s="305"/>
      <c r="C1455" s="306"/>
      <c r="D1455" s="307"/>
      <c r="E1455" s="307"/>
      <c r="F1455" s="308"/>
    </row>
    <row r="1456" spans="1:6" ht="12.75" customHeight="1">
      <c r="A1456" s="304"/>
      <c r="B1456" s="305"/>
      <c r="C1456" s="306"/>
      <c r="D1456" s="307"/>
      <c r="E1456" s="307"/>
      <c r="F1456" s="308"/>
    </row>
    <row r="1457" spans="1:6" ht="12.75" customHeight="1">
      <c r="A1457" s="304"/>
      <c r="B1457" s="305"/>
      <c r="C1457" s="306"/>
      <c r="D1457" s="307"/>
      <c r="E1457" s="307"/>
      <c r="F1457" s="308"/>
    </row>
    <row r="1458" spans="1:6" ht="12.75" customHeight="1">
      <c r="A1458" s="304"/>
      <c r="B1458" s="305"/>
      <c r="C1458" s="306"/>
      <c r="D1458" s="307"/>
      <c r="E1458" s="307"/>
      <c r="F1458" s="308"/>
    </row>
    <row r="1459" spans="1:6" ht="12.75" customHeight="1">
      <c r="A1459" s="304"/>
      <c r="B1459" s="305"/>
      <c r="C1459" s="306"/>
      <c r="D1459" s="307"/>
      <c r="E1459" s="307"/>
      <c r="F1459" s="308"/>
    </row>
    <row r="1460" spans="1:6" ht="12.75" customHeight="1">
      <c r="A1460" s="304"/>
      <c r="B1460" s="305"/>
      <c r="C1460" s="306"/>
      <c r="D1460" s="307"/>
      <c r="E1460" s="307"/>
      <c r="F1460" s="308"/>
    </row>
    <row r="1461" spans="1:6" ht="12.75" customHeight="1">
      <c r="A1461" s="304"/>
      <c r="B1461" s="305"/>
      <c r="C1461" s="306"/>
      <c r="D1461" s="307"/>
      <c r="E1461" s="307"/>
      <c r="F1461" s="308"/>
    </row>
    <row r="1462" spans="1:6" ht="12.75" customHeight="1">
      <c r="A1462" s="304"/>
      <c r="B1462" s="305"/>
      <c r="C1462" s="306"/>
      <c r="D1462" s="307"/>
      <c r="E1462" s="307"/>
      <c r="F1462" s="308"/>
    </row>
    <row r="1463" spans="1:6" ht="12.75" customHeight="1">
      <c r="A1463" s="304"/>
      <c r="B1463" s="305"/>
      <c r="C1463" s="306"/>
      <c r="D1463" s="307"/>
      <c r="E1463" s="307"/>
      <c r="F1463" s="308"/>
    </row>
    <row r="1464" spans="1:6" ht="12.75" customHeight="1">
      <c r="A1464" s="304"/>
      <c r="B1464" s="305"/>
      <c r="C1464" s="306"/>
      <c r="D1464" s="307"/>
      <c r="E1464" s="307"/>
      <c r="F1464" s="308"/>
    </row>
    <row r="1465" spans="1:6" ht="12.75" customHeight="1">
      <c r="A1465" s="304"/>
      <c r="B1465" s="305"/>
      <c r="C1465" s="306"/>
      <c r="D1465" s="307"/>
      <c r="E1465" s="307"/>
      <c r="F1465" s="308"/>
    </row>
    <row r="1466" spans="1:6" ht="12.75" customHeight="1">
      <c r="A1466" s="304"/>
      <c r="B1466" s="305"/>
      <c r="C1466" s="306"/>
      <c r="D1466" s="307"/>
      <c r="E1466" s="307"/>
      <c r="F1466" s="308"/>
    </row>
    <row r="1467" spans="1:6" ht="12.75" customHeight="1">
      <c r="A1467" s="304"/>
      <c r="B1467" s="305"/>
      <c r="C1467" s="306"/>
      <c r="D1467" s="307"/>
      <c r="E1467" s="307"/>
      <c r="F1467" s="308"/>
    </row>
    <row r="1468" spans="1:6" ht="12.75" customHeight="1">
      <c r="A1468" s="304"/>
      <c r="B1468" s="305"/>
      <c r="C1468" s="306"/>
      <c r="D1468" s="307"/>
      <c r="E1468" s="307"/>
      <c r="F1468" s="308"/>
    </row>
    <row r="1469" spans="1:6" ht="12.75" customHeight="1">
      <c r="A1469" s="304"/>
      <c r="B1469" s="305"/>
      <c r="C1469" s="306"/>
      <c r="D1469" s="307"/>
      <c r="E1469" s="307"/>
      <c r="F1469" s="308"/>
    </row>
    <row r="1470" spans="1:6" ht="12.75" customHeight="1">
      <c r="A1470" s="304"/>
      <c r="B1470" s="305"/>
      <c r="C1470" s="306"/>
      <c r="D1470" s="307"/>
      <c r="E1470" s="307"/>
      <c r="F1470" s="308"/>
    </row>
    <row r="1471" spans="1:6" ht="12.75" customHeight="1">
      <c r="A1471" s="304"/>
      <c r="B1471" s="305"/>
      <c r="C1471" s="306"/>
      <c r="D1471" s="307"/>
      <c r="E1471" s="307"/>
      <c r="F1471" s="308"/>
    </row>
    <row r="1472" spans="1:6" ht="12.75" customHeight="1">
      <c r="A1472" s="304"/>
      <c r="B1472" s="305"/>
      <c r="C1472" s="306"/>
      <c r="D1472" s="307"/>
      <c r="E1472" s="307"/>
      <c r="F1472" s="308"/>
    </row>
    <row r="1473" spans="1:6" ht="12.75" customHeight="1">
      <c r="A1473" s="304"/>
      <c r="B1473" s="305"/>
      <c r="C1473" s="306"/>
      <c r="D1473" s="307"/>
      <c r="E1473" s="307"/>
      <c r="F1473" s="308"/>
    </row>
    <row r="1474" spans="1:6" ht="12.75" customHeight="1">
      <c r="A1474" s="304"/>
      <c r="B1474" s="305"/>
      <c r="C1474" s="306"/>
      <c r="D1474" s="307"/>
      <c r="E1474" s="307"/>
      <c r="F1474" s="308"/>
    </row>
    <row r="1475" spans="1:6" ht="12.75" customHeight="1">
      <c r="A1475" s="304"/>
      <c r="B1475" s="305"/>
      <c r="C1475" s="306"/>
      <c r="D1475" s="307"/>
      <c r="E1475" s="307"/>
      <c r="F1475" s="308"/>
    </row>
    <row r="1476" spans="1:6" ht="12.75" customHeight="1">
      <c r="A1476" s="304"/>
      <c r="B1476" s="305"/>
      <c r="C1476" s="306"/>
      <c r="D1476" s="307"/>
      <c r="E1476" s="307"/>
      <c r="F1476" s="308"/>
    </row>
    <row r="1477" spans="1:6" ht="12.75" customHeight="1">
      <c r="A1477" s="304"/>
      <c r="B1477" s="305"/>
      <c r="C1477" s="306"/>
      <c r="D1477" s="307"/>
      <c r="E1477" s="307"/>
      <c r="F1477" s="308"/>
    </row>
    <row r="1478" spans="1:6" ht="12.75" customHeight="1">
      <c r="A1478" s="304"/>
      <c r="B1478" s="305"/>
      <c r="C1478" s="306"/>
      <c r="D1478" s="307"/>
      <c r="E1478" s="307"/>
      <c r="F1478" s="308"/>
    </row>
    <row r="1479" spans="1:6" ht="12.75" customHeight="1">
      <c r="A1479" s="304"/>
      <c r="B1479" s="305"/>
      <c r="C1479" s="306"/>
      <c r="D1479" s="307"/>
      <c r="E1479" s="307"/>
      <c r="F1479" s="308"/>
    </row>
    <row r="1480" spans="1:6" ht="12.75" customHeight="1">
      <c r="A1480" s="304"/>
      <c r="B1480" s="305"/>
      <c r="C1480" s="306"/>
      <c r="D1480" s="307"/>
      <c r="E1480" s="307"/>
      <c r="F1480" s="308"/>
    </row>
    <row r="1481" spans="1:6" ht="12.75" customHeight="1">
      <c r="A1481" s="304"/>
      <c r="B1481" s="305"/>
      <c r="C1481" s="306"/>
      <c r="D1481" s="307"/>
      <c r="E1481" s="307"/>
      <c r="F1481" s="308"/>
    </row>
    <row r="1482" spans="1:6" ht="12.75" customHeight="1">
      <c r="A1482" s="304"/>
      <c r="B1482" s="305"/>
      <c r="C1482" s="306"/>
      <c r="D1482" s="307"/>
      <c r="E1482" s="307"/>
      <c r="F1482" s="308"/>
    </row>
    <row r="1483" spans="1:6" ht="12.75" customHeight="1">
      <c r="A1483" s="304"/>
      <c r="B1483" s="305"/>
      <c r="C1483" s="306"/>
      <c r="D1483" s="307"/>
      <c r="E1483" s="307"/>
      <c r="F1483" s="308"/>
    </row>
    <row r="1484" spans="1:6" ht="12.75" customHeight="1">
      <c r="A1484" s="304"/>
      <c r="B1484" s="305"/>
      <c r="C1484" s="306"/>
      <c r="D1484" s="307"/>
      <c r="E1484" s="307"/>
      <c r="F1484" s="308"/>
    </row>
    <row r="1485" spans="1:6" ht="12.75" customHeight="1">
      <c r="A1485" s="304"/>
      <c r="B1485" s="305"/>
      <c r="C1485" s="306"/>
      <c r="D1485" s="307"/>
      <c r="E1485" s="307"/>
      <c r="F1485" s="308"/>
    </row>
    <row r="1486" spans="1:6" ht="12.75" customHeight="1">
      <c r="A1486" s="304"/>
      <c r="B1486" s="305"/>
      <c r="C1486" s="306"/>
      <c r="D1486" s="307"/>
      <c r="E1486" s="307"/>
      <c r="F1486" s="308"/>
    </row>
    <row r="1487" spans="1:6" ht="12.75" customHeight="1">
      <c r="A1487" s="304"/>
      <c r="B1487" s="305"/>
      <c r="C1487" s="306"/>
      <c r="D1487" s="307"/>
      <c r="E1487" s="307"/>
      <c r="F1487" s="308"/>
    </row>
    <row r="1488" spans="1:6" ht="12.75" customHeight="1">
      <c r="A1488" s="304"/>
      <c r="B1488" s="305"/>
      <c r="C1488" s="306"/>
      <c r="D1488" s="307"/>
      <c r="E1488" s="307"/>
      <c r="F1488" s="308"/>
    </row>
    <row r="1489" spans="1:6" ht="12.75" customHeight="1">
      <c r="A1489" s="304"/>
      <c r="B1489" s="305"/>
      <c r="C1489" s="306"/>
      <c r="D1489" s="307"/>
      <c r="E1489" s="307"/>
      <c r="F1489" s="308"/>
    </row>
    <row r="1490" spans="1:6" ht="12.75" customHeight="1">
      <c r="A1490" s="304"/>
      <c r="B1490" s="305"/>
      <c r="C1490" s="306"/>
      <c r="D1490" s="307"/>
      <c r="E1490" s="307"/>
      <c r="F1490" s="308"/>
    </row>
    <row r="1491" spans="1:6" ht="12.75" customHeight="1">
      <c r="A1491" s="304"/>
      <c r="B1491" s="305"/>
      <c r="C1491" s="306"/>
      <c r="D1491" s="307"/>
      <c r="E1491" s="307"/>
      <c r="F1491" s="308"/>
    </row>
    <row r="1492" spans="1:6" ht="12.75" customHeight="1">
      <c r="A1492" s="304"/>
      <c r="B1492" s="305"/>
      <c r="C1492" s="306"/>
      <c r="D1492" s="307"/>
      <c r="E1492" s="307"/>
      <c r="F1492" s="308"/>
    </row>
    <row r="1493" spans="1:6" ht="12.75" customHeight="1">
      <c r="A1493" s="304"/>
      <c r="B1493" s="305"/>
      <c r="C1493" s="306"/>
      <c r="D1493" s="307"/>
      <c r="E1493" s="307"/>
      <c r="F1493" s="308"/>
    </row>
    <row r="1494" spans="1:6" ht="12.75" customHeight="1">
      <c r="A1494" s="304"/>
      <c r="B1494" s="305"/>
      <c r="C1494" s="306"/>
      <c r="D1494" s="307"/>
      <c r="E1494" s="307"/>
      <c r="F1494" s="308"/>
    </row>
    <row r="1495" spans="1:6" ht="12.75" customHeight="1">
      <c r="A1495" s="304"/>
      <c r="B1495" s="305"/>
      <c r="C1495" s="306"/>
      <c r="D1495" s="307"/>
      <c r="E1495" s="307"/>
      <c r="F1495" s="308"/>
    </row>
    <row r="1496" spans="1:6" ht="12.75" customHeight="1">
      <c r="A1496" s="304"/>
      <c r="B1496" s="305"/>
      <c r="C1496" s="306"/>
      <c r="D1496" s="307"/>
      <c r="E1496" s="307"/>
      <c r="F1496" s="308"/>
    </row>
    <row r="1497" spans="1:6" ht="12.75" customHeight="1">
      <c r="A1497" s="304"/>
      <c r="B1497" s="305"/>
      <c r="C1497" s="306"/>
      <c r="D1497" s="307"/>
      <c r="E1497" s="307"/>
      <c r="F1497" s="308"/>
    </row>
    <row r="1498" spans="1:6" ht="12.75" customHeight="1">
      <c r="A1498" s="304"/>
      <c r="B1498" s="305"/>
      <c r="C1498" s="306"/>
      <c r="D1498" s="307"/>
      <c r="E1498" s="307"/>
      <c r="F1498" s="308"/>
    </row>
    <row r="1499" spans="1:6" ht="12.75" customHeight="1">
      <c r="A1499" s="304"/>
      <c r="B1499" s="305"/>
      <c r="C1499" s="306"/>
      <c r="D1499" s="307"/>
      <c r="E1499" s="307"/>
      <c r="F1499" s="308"/>
    </row>
    <row r="1500" spans="1:6" ht="12.75" customHeight="1">
      <c r="A1500" s="304"/>
      <c r="B1500" s="305"/>
      <c r="C1500" s="306"/>
      <c r="D1500" s="307"/>
      <c r="E1500" s="307"/>
      <c r="F1500" s="308"/>
    </row>
    <row r="1501" spans="1:6" ht="12.75" customHeight="1">
      <c r="A1501" s="304"/>
      <c r="B1501" s="305"/>
      <c r="C1501" s="306"/>
      <c r="D1501" s="307"/>
      <c r="E1501" s="307"/>
      <c r="F1501" s="308"/>
    </row>
    <row r="1502" spans="1:6" ht="12.75" customHeight="1">
      <c r="A1502" s="304"/>
      <c r="B1502" s="305"/>
      <c r="C1502" s="306"/>
      <c r="D1502" s="307"/>
      <c r="E1502" s="307"/>
      <c r="F1502" s="308"/>
    </row>
    <row r="1503" spans="1:6" ht="12.75" customHeight="1">
      <c r="A1503" s="304"/>
      <c r="B1503" s="305"/>
      <c r="C1503" s="306"/>
      <c r="D1503" s="307"/>
      <c r="E1503" s="307"/>
      <c r="F1503" s="308"/>
    </row>
    <row r="1504" spans="1:6" ht="12.75" customHeight="1">
      <c r="A1504" s="304"/>
      <c r="B1504" s="305"/>
      <c r="C1504" s="306"/>
      <c r="D1504" s="307"/>
      <c r="E1504" s="307"/>
      <c r="F1504" s="308"/>
    </row>
    <row r="1505" spans="1:6" ht="12.75" customHeight="1">
      <c r="A1505" s="304"/>
      <c r="B1505" s="305"/>
      <c r="C1505" s="306"/>
      <c r="D1505" s="307"/>
      <c r="E1505" s="307"/>
      <c r="F1505" s="308"/>
    </row>
    <row r="1506" spans="1:6" ht="12.75" customHeight="1">
      <c r="A1506" s="304"/>
      <c r="B1506" s="305"/>
      <c r="C1506" s="306"/>
      <c r="D1506" s="307"/>
      <c r="E1506" s="307"/>
      <c r="F1506" s="308"/>
    </row>
    <row r="1507" spans="1:6" ht="12.75" customHeight="1">
      <c r="A1507" s="304"/>
      <c r="B1507" s="305"/>
      <c r="C1507" s="306"/>
      <c r="D1507" s="307"/>
      <c r="E1507" s="307"/>
      <c r="F1507" s="308"/>
    </row>
    <row r="1508" spans="1:6" ht="12.75" customHeight="1">
      <c r="A1508" s="304"/>
      <c r="B1508" s="305"/>
      <c r="C1508" s="306"/>
      <c r="D1508" s="307"/>
      <c r="E1508" s="307"/>
      <c r="F1508" s="308"/>
    </row>
    <row r="1509" spans="1:6" ht="12.75" customHeight="1">
      <c r="A1509" s="304"/>
      <c r="B1509" s="305"/>
      <c r="C1509" s="306"/>
      <c r="D1509" s="307"/>
      <c r="E1509" s="307"/>
      <c r="F1509" s="308"/>
    </row>
    <row r="1510" spans="1:6" ht="12.75" customHeight="1">
      <c r="A1510" s="304"/>
      <c r="B1510" s="305"/>
      <c r="C1510" s="306"/>
      <c r="D1510" s="307"/>
      <c r="E1510" s="307"/>
      <c r="F1510" s="308"/>
    </row>
    <row r="1511" spans="1:6" ht="12.75" customHeight="1">
      <c r="A1511" s="304"/>
      <c r="B1511" s="305"/>
      <c r="C1511" s="306"/>
      <c r="D1511" s="307"/>
      <c r="E1511" s="307"/>
      <c r="F1511" s="308"/>
    </row>
    <row r="1512" spans="1:6" ht="12.75" customHeight="1">
      <c r="A1512" s="304"/>
      <c r="B1512" s="305"/>
      <c r="C1512" s="306"/>
      <c r="D1512" s="307"/>
      <c r="E1512" s="307"/>
      <c r="F1512" s="308"/>
    </row>
    <row r="1513" spans="1:6" ht="12.75" customHeight="1">
      <c r="A1513" s="304"/>
      <c r="B1513" s="305"/>
      <c r="C1513" s="306"/>
      <c r="D1513" s="307"/>
      <c r="E1513" s="307"/>
      <c r="F1513" s="308"/>
    </row>
    <row r="1514" spans="1:6" ht="12.75" customHeight="1">
      <c r="A1514" s="304"/>
      <c r="B1514" s="305"/>
      <c r="C1514" s="306"/>
      <c r="D1514" s="307"/>
      <c r="E1514" s="307"/>
      <c r="F1514" s="308"/>
    </row>
    <row r="1515" spans="1:6" ht="12.75" customHeight="1">
      <c r="A1515" s="304"/>
      <c r="B1515" s="305"/>
      <c r="C1515" s="306"/>
      <c r="D1515" s="307"/>
      <c r="E1515" s="307"/>
      <c r="F1515" s="308"/>
    </row>
    <row r="1516" spans="1:6" ht="12.75" customHeight="1">
      <c r="A1516" s="304"/>
      <c r="B1516" s="305"/>
      <c r="C1516" s="306"/>
      <c r="D1516" s="307"/>
      <c r="E1516" s="307"/>
      <c r="F1516" s="308"/>
    </row>
    <row r="1517" spans="1:6" ht="12.75" customHeight="1">
      <c r="A1517" s="304"/>
      <c r="B1517" s="305"/>
      <c r="C1517" s="306"/>
      <c r="D1517" s="307"/>
      <c r="E1517" s="307"/>
      <c r="F1517" s="308"/>
    </row>
    <row r="1518" spans="1:6" ht="12.75" customHeight="1">
      <c r="A1518" s="304"/>
      <c r="B1518" s="305"/>
      <c r="C1518" s="306"/>
      <c r="D1518" s="307"/>
      <c r="E1518" s="307"/>
      <c r="F1518" s="308"/>
    </row>
    <row r="1519" spans="1:6" ht="12.75" customHeight="1">
      <c r="A1519" s="304"/>
      <c r="B1519" s="305"/>
      <c r="C1519" s="306"/>
      <c r="D1519" s="307"/>
      <c r="E1519" s="307"/>
      <c r="F1519" s="308"/>
    </row>
    <row r="1520" spans="1:6" ht="12.75" customHeight="1">
      <c r="A1520" s="304"/>
      <c r="B1520" s="305"/>
      <c r="C1520" s="306"/>
      <c r="D1520" s="307"/>
      <c r="E1520" s="307"/>
      <c r="F1520" s="308"/>
    </row>
    <row r="1521" spans="1:6" ht="12.75" customHeight="1">
      <c r="A1521" s="304"/>
      <c r="B1521" s="305"/>
      <c r="C1521" s="306"/>
      <c r="D1521" s="307"/>
      <c r="E1521" s="307"/>
      <c r="F1521" s="308"/>
    </row>
    <row r="1522" spans="1:6" ht="12.75" customHeight="1">
      <c r="A1522" s="304"/>
      <c r="B1522" s="305"/>
      <c r="C1522" s="306"/>
      <c r="D1522" s="307"/>
      <c r="E1522" s="307"/>
      <c r="F1522" s="308"/>
    </row>
    <row r="1523" spans="1:6" ht="12.75" customHeight="1">
      <c r="A1523" s="304"/>
      <c r="B1523" s="305"/>
      <c r="C1523" s="306"/>
      <c r="D1523" s="307"/>
      <c r="E1523" s="307"/>
      <c r="F1523" s="308"/>
    </row>
    <row r="1524" spans="1:6" ht="12.75" customHeight="1">
      <c r="A1524" s="304"/>
      <c r="B1524" s="305"/>
      <c r="C1524" s="306"/>
      <c r="D1524" s="307"/>
      <c r="E1524" s="307"/>
      <c r="F1524" s="308"/>
    </row>
    <row r="1525" spans="1:6" ht="12.75" customHeight="1">
      <c r="A1525" s="304"/>
      <c r="B1525" s="305"/>
      <c r="C1525" s="306"/>
      <c r="D1525" s="307"/>
      <c r="E1525" s="307"/>
      <c r="F1525" s="308"/>
    </row>
    <row r="1526" spans="1:6" ht="12.75" customHeight="1">
      <c r="A1526" s="304"/>
      <c r="B1526" s="305"/>
      <c r="C1526" s="306"/>
      <c r="D1526" s="307"/>
      <c r="E1526" s="307"/>
      <c r="F1526" s="308"/>
    </row>
    <row r="1527" spans="1:6" ht="12.75" customHeight="1">
      <c r="A1527" s="304"/>
      <c r="B1527" s="305"/>
      <c r="C1527" s="306"/>
      <c r="D1527" s="307"/>
      <c r="E1527" s="307"/>
      <c r="F1527" s="308"/>
    </row>
    <row r="1528" spans="1:6" ht="12.75" customHeight="1">
      <c r="A1528" s="304"/>
      <c r="B1528" s="305"/>
      <c r="C1528" s="306"/>
      <c r="D1528" s="307"/>
      <c r="E1528" s="307"/>
      <c r="F1528" s="308"/>
    </row>
    <row r="1529" spans="1:6" ht="12.75" customHeight="1">
      <c r="A1529" s="304"/>
      <c r="B1529" s="309"/>
      <c r="C1529" s="306"/>
      <c r="D1529" s="310"/>
      <c r="E1529" s="307"/>
      <c r="F1529" s="308"/>
    </row>
    <row r="1530" spans="1:6" ht="12.75" customHeight="1">
      <c r="A1530" s="311"/>
      <c r="B1530" s="305"/>
      <c r="C1530" s="306"/>
      <c r="D1530" s="307"/>
      <c r="E1530" s="307"/>
      <c r="F1530" s="308"/>
    </row>
    <row r="1531" spans="1:6" ht="12.75" customHeight="1">
      <c r="A1531" s="304"/>
      <c r="B1531" s="305"/>
      <c r="C1531" s="306"/>
      <c r="D1531" s="307"/>
      <c r="E1531" s="307"/>
      <c r="F1531" s="308"/>
    </row>
    <row r="1532" spans="1:6" ht="12.75" customHeight="1">
      <c r="A1532" s="304"/>
      <c r="B1532" s="305"/>
      <c r="C1532" s="306"/>
      <c r="D1532" s="307"/>
      <c r="E1532" s="307"/>
      <c r="F1532" s="308"/>
    </row>
    <row r="1533" spans="1:6" ht="12.75" customHeight="1">
      <c r="A1533" s="304"/>
      <c r="B1533" s="305"/>
      <c r="C1533" s="306"/>
      <c r="D1533" s="307"/>
      <c r="E1533" s="307"/>
      <c r="F1533" s="308"/>
    </row>
    <row r="1534" spans="1:6" ht="12.75" customHeight="1">
      <c r="A1534" s="304"/>
      <c r="B1534" s="305"/>
      <c r="C1534" s="306"/>
      <c r="D1534" s="307"/>
      <c r="E1534" s="307"/>
      <c r="F1534" s="308"/>
    </row>
    <row r="1535" spans="1:6" ht="12.75" customHeight="1">
      <c r="A1535" s="304"/>
      <c r="B1535" s="305"/>
      <c r="C1535" s="306"/>
      <c r="D1535" s="307"/>
      <c r="E1535" s="307"/>
      <c r="F1535" s="308"/>
    </row>
    <row r="1536" spans="1:6" ht="12.75" customHeight="1">
      <c r="A1536" s="304"/>
      <c r="B1536" s="305"/>
      <c r="C1536" s="306"/>
      <c r="D1536" s="307"/>
      <c r="E1536" s="307"/>
      <c r="F1536" s="308"/>
    </row>
    <row r="1537" spans="1:6" ht="12.75" customHeight="1">
      <c r="A1537" s="304"/>
      <c r="B1537" s="305"/>
      <c r="C1537" s="306"/>
      <c r="D1537" s="307"/>
      <c r="E1537" s="307"/>
      <c r="F1537" s="308"/>
    </row>
    <row r="1538" spans="1:6" ht="12.75" customHeight="1">
      <c r="A1538" s="304"/>
      <c r="B1538" s="305"/>
      <c r="C1538" s="306"/>
      <c r="D1538" s="307"/>
      <c r="E1538" s="307"/>
      <c r="F1538" s="308"/>
    </row>
    <row r="1539" spans="1:6" ht="12.75" customHeight="1">
      <c r="A1539" s="304"/>
      <c r="B1539" s="305"/>
      <c r="C1539" s="306"/>
      <c r="D1539" s="307"/>
      <c r="E1539" s="307"/>
      <c r="F1539" s="308"/>
    </row>
    <row r="1540" spans="1:6" ht="12.75" customHeight="1">
      <c r="A1540" s="304"/>
      <c r="B1540" s="305"/>
      <c r="C1540" s="306"/>
      <c r="D1540" s="307"/>
      <c r="E1540" s="307"/>
      <c r="F1540" s="308"/>
    </row>
    <row r="1541" spans="1:6" ht="12.75" customHeight="1">
      <c r="A1541" s="304"/>
      <c r="B1541" s="305"/>
      <c r="C1541" s="306"/>
      <c r="D1541" s="307"/>
      <c r="E1541" s="307"/>
      <c r="F1541" s="308"/>
    </row>
    <row r="1542" spans="1:6" ht="12.75" customHeight="1">
      <c r="A1542" s="304"/>
      <c r="B1542" s="305"/>
      <c r="C1542" s="306"/>
      <c r="D1542" s="307"/>
      <c r="E1542" s="307"/>
      <c r="F1542" s="308"/>
    </row>
    <row r="1543" spans="1:6" ht="12.75" customHeight="1">
      <c r="A1543" s="304"/>
      <c r="B1543" s="305"/>
      <c r="C1543" s="306"/>
      <c r="D1543" s="307"/>
      <c r="E1543" s="307"/>
      <c r="F1543" s="308"/>
    </row>
    <row r="1544" spans="1:6" ht="12.75" customHeight="1">
      <c r="A1544" s="304"/>
      <c r="B1544" s="305"/>
      <c r="C1544" s="306"/>
      <c r="D1544" s="307"/>
      <c r="E1544" s="307"/>
      <c r="F1544" s="308"/>
    </row>
    <row r="1545" spans="1:6" ht="12.75" customHeight="1">
      <c r="A1545" s="304"/>
      <c r="B1545" s="305"/>
      <c r="C1545" s="306"/>
      <c r="D1545" s="307"/>
      <c r="E1545" s="307"/>
      <c r="F1545" s="308"/>
    </row>
    <row r="1546" spans="1:6" ht="12.75" customHeight="1">
      <c r="A1546" s="304"/>
      <c r="B1546" s="305"/>
      <c r="C1546" s="306"/>
      <c r="D1546" s="307"/>
      <c r="E1546" s="307"/>
      <c r="F1546" s="308"/>
    </row>
    <row r="1547" spans="1:6" ht="12.75" customHeight="1">
      <c r="A1547" s="304"/>
      <c r="B1547" s="305"/>
      <c r="C1547" s="306"/>
      <c r="D1547" s="307"/>
      <c r="E1547" s="307"/>
      <c r="F1547" s="308"/>
    </row>
    <row r="1548" spans="1:6" ht="12.75" customHeight="1">
      <c r="A1548" s="304"/>
      <c r="B1548" s="305"/>
      <c r="C1548" s="306"/>
      <c r="D1548" s="307"/>
      <c r="E1548" s="307"/>
      <c r="F1548" s="308"/>
    </row>
    <row r="1549" spans="1:6" ht="12.75" customHeight="1">
      <c r="A1549" s="304"/>
      <c r="B1549" s="305"/>
      <c r="C1549" s="306"/>
      <c r="D1549" s="307"/>
      <c r="E1549" s="307"/>
      <c r="F1549" s="308"/>
    </row>
    <row r="1550" spans="1:6" ht="12.75" customHeight="1">
      <c r="A1550" s="304"/>
      <c r="B1550" s="305"/>
      <c r="C1550" s="306"/>
      <c r="D1550" s="307"/>
      <c r="E1550" s="307"/>
      <c r="F1550" s="308"/>
    </row>
    <row r="1551" spans="1:6" ht="12.75" customHeight="1">
      <c r="A1551" s="304"/>
      <c r="B1551" s="305"/>
      <c r="C1551" s="306"/>
      <c r="D1551" s="307"/>
      <c r="E1551" s="307"/>
      <c r="F1551" s="308"/>
    </row>
    <row r="1552" spans="1:6" ht="12.75" customHeight="1">
      <c r="A1552" s="304"/>
      <c r="B1552" s="305"/>
      <c r="C1552" s="306"/>
      <c r="D1552" s="307"/>
      <c r="E1552" s="307"/>
      <c r="F1552" s="308"/>
    </row>
    <row r="1553" spans="1:6" ht="12.75" customHeight="1">
      <c r="A1553" s="304"/>
      <c r="B1553" s="305"/>
      <c r="C1553" s="306"/>
      <c r="D1553" s="307"/>
      <c r="E1553" s="307"/>
      <c r="F1553" s="308"/>
    </row>
    <row r="1554" spans="1:6" ht="12.75" customHeight="1">
      <c r="A1554" s="304"/>
      <c r="B1554" s="305"/>
      <c r="C1554" s="306"/>
      <c r="D1554" s="307"/>
      <c r="E1554" s="307"/>
      <c r="F1554" s="308"/>
    </row>
    <row r="1555" spans="1:6" ht="12.75" customHeight="1">
      <c r="A1555" s="304"/>
      <c r="B1555" s="305"/>
      <c r="C1555" s="306"/>
      <c r="D1555" s="307"/>
      <c r="E1555" s="307"/>
      <c r="F1555" s="308"/>
    </row>
    <row r="1556" spans="1:6" ht="12.75" customHeight="1">
      <c r="A1556" s="304"/>
      <c r="B1556" s="305"/>
      <c r="C1556" s="306"/>
      <c r="D1556" s="307"/>
      <c r="E1556" s="307"/>
      <c r="F1556" s="308"/>
    </row>
    <row r="1557" spans="1:6" ht="12.75" customHeight="1">
      <c r="A1557" s="304"/>
      <c r="B1557" s="305"/>
      <c r="C1557" s="306"/>
      <c r="D1557" s="307"/>
      <c r="E1557" s="307"/>
      <c r="F1557" s="308"/>
    </row>
    <row r="1558" spans="1:6" ht="12.75" customHeight="1">
      <c r="A1558" s="304"/>
      <c r="B1558" s="305"/>
      <c r="C1558" s="306"/>
      <c r="D1558" s="307"/>
      <c r="E1558" s="307"/>
      <c r="F1558" s="308"/>
    </row>
    <row r="1559" spans="1:6" ht="12.75" customHeight="1">
      <c r="A1559" s="304"/>
      <c r="B1559" s="305"/>
      <c r="C1559" s="306"/>
      <c r="D1559" s="307"/>
      <c r="E1559" s="307"/>
      <c r="F1559" s="308"/>
    </row>
    <row r="1560" spans="1:6" ht="12.75" customHeight="1">
      <c r="A1560" s="304"/>
      <c r="B1560" s="305"/>
      <c r="C1560" s="306"/>
      <c r="D1560" s="307"/>
      <c r="E1560" s="307"/>
      <c r="F1560" s="308"/>
    </row>
    <row r="1561" spans="1:6" ht="12.75" customHeight="1">
      <c r="A1561" s="304"/>
      <c r="B1561" s="305"/>
      <c r="C1561" s="306"/>
      <c r="D1561" s="307"/>
      <c r="E1561" s="307"/>
      <c r="F1561" s="308"/>
    </row>
    <row r="1562" spans="1:6" ht="12.75" customHeight="1">
      <c r="A1562" s="304"/>
      <c r="B1562" s="305"/>
      <c r="C1562" s="306"/>
      <c r="D1562" s="307"/>
      <c r="E1562" s="307"/>
      <c r="F1562" s="308"/>
    </row>
    <row r="1563" spans="1:6" ht="12.75" customHeight="1">
      <c r="A1563" s="304"/>
      <c r="B1563" s="305"/>
      <c r="C1563" s="306"/>
      <c r="D1563" s="307"/>
      <c r="E1563" s="307"/>
      <c r="F1563" s="308"/>
    </row>
    <row r="1564" spans="1:6" ht="12.75" customHeight="1">
      <c r="A1564" s="304"/>
      <c r="B1564" s="305"/>
      <c r="C1564" s="306"/>
      <c r="D1564" s="307"/>
      <c r="E1564" s="307"/>
      <c r="F1564" s="308"/>
    </row>
    <row r="1565" spans="1:6" ht="12.75" customHeight="1">
      <c r="A1565" s="304"/>
      <c r="B1565" s="305"/>
      <c r="C1565" s="306"/>
      <c r="D1565" s="307"/>
      <c r="E1565" s="307"/>
      <c r="F1565" s="308"/>
    </row>
    <row r="1566" spans="1:6" ht="12.75" customHeight="1">
      <c r="A1566" s="304"/>
      <c r="B1566" s="305"/>
      <c r="C1566" s="306"/>
      <c r="D1566" s="307"/>
      <c r="E1566" s="307"/>
      <c r="F1566" s="308"/>
    </row>
    <row r="1567" spans="1:6" ht="12.75" customHeight="1">
      <c r="A1567" s="304"/>
      <c r="B1567" s="305"/>
      <c r="C1567" s="306"/>
      <c r="D1567" s="307"/>
      <c r="E1567" s="307"/>
      <c r="F1567" s="308"/>
    </row>
    <row r="1568" spans="1:6" ht="12.75" customHeight="1">
      <c r="A1568" s="304"/>
      <c r="B1568" s="305"/>
      <c r="C1568" s="306"/>
      <c r="D1568" s="307"/>
      <c r="E1568" s="307"/>
      <c r="F1568" s="308"/>
    </row>
    <row r="1569" spans="1:6" ht="12.75" customHeight="1">
      <c r="A1569" s="304"/>
      <c r="B1569" s="305"/>
      <c r="C1569" s="306"/>
      <c r="D1569" s="307"/>
      <c r="E1569" s="307"/>
      <c r="F1569" s="308"/>
    </row>
    <row r="1570" spans="1:6" ht="12.75" customHeight="1">
      <c r="A1570" s="304"/>
      <c r="B1570" s="305"/>
      <c r="C1570" s="306"/>
      <c r="D1570" s="307"/>
      <c r="E1570" s="307"/>
      <c r="F1570" s="308"/>
    </row>
    <row r="1571" spans="1:6" ht="12.75" customHeight="1">
      <c r="A1571" s="304"/>
      <c r="B1571" s="305"/>
      <c r="C1571" s="306"/>
      <c r="D1571" s="307"/>
      <c r="E1571" s="307"/>
      <c r="F1571" s="308"/>
    </row>
    <row r="1572" spans="1:6" ht="12.75" customHeight="1">
      <c r="A1572" s="304"/>
      <c r="B1572" s="305"/>
      <c r="C1572" s="306"/>
      <c r="D1572" s="307"/>
      <c r="E1572" s="307"/>
      <c r="F1572" s="308"/>
    </row>
    <row r="1573" spans="1:6" ht="12.75" customHeight="1">
      <c r="A1573" s="304"/>
      <c r="B1573" s="305"/>
      <c r="C1573" s="306"/>
      <c r="D1573" s="307"/>
      <c r="E1573" s="307"/>
      <c r="F1573" s="308"/>
    </row>
    <row r="1574" spans="1:6" ht="12.75" customHeight="1">
      <c r="A1574" s="304"/>
      <c r="B1574" s="305"/>
      <c r="C1574" s="306"/>
      <c r="D1574" s="307"/>
      <c r="E1574" s="307"/>
      <c r="F1574" s="308"/>
    </row>
    <row r="1575" spans="1:6" ht="12.75" customHeight="1">
      <c r="A1575" s="304"/>
      <c r="B1575" s="305"/>
      <c r="C1575" s="306"/>
      <c r="D1575" s="307"/>
      <c r="E1575" s="307"/>
      <c r="F1575" s="308"/>
    </row>
    <row r="1576" spans="1:6" ht="12.75" customHeight="1">
      <c r="A1576" s="304"/>
      <c r="B1576" s="305"/>
      <c r="C1576" s="306"/>
      <c r="D1576" s="307"/>
      <c r="E1576" s="307"/>
      <c r="F1576" s="308"/>
    </row>
    <row r="1577" spans="1:6" ht="12.75" customHeight="1">
      <c r="A1577" s="304"/>
      <c r="B1577" s="305"/>
      <c r="C1577" s="306"/>
      <c r="D1577" s="307"/>
      <c r="E1577" s="307"/>
      <c r="F1577" s="308"/>
    </row>
    <row r="1578" spans="1:6" ht="12.75" customHeight="1">
      <c r="A1578" s="304"/>
      <c r="B1578" s="305"/>
      <c r="C1578" s="306"/>
      <c r="D1578" s="307"/>
      <c r="E1578" s="307"/>
      <c r="F1578" s="308"/>
    </row>
    <row r="1579" spans="1:6" ht="12.75" customHeight="1">
      <c r="A1579" s="304"/>
      <c r="B1579" s="305"/>
      <c r="C1579" s="306"/>
      <c r="D1579" s="307"/>
      <c r="E1579" s="307"/>
      <c r="F1579" s="308"/>
    </row>
    <row r="1580" spans="1:6" ht="12.75" customHeight="1">
      <c r="A1580" s="304"/>
      <c r="B1580" s="305"/>
      <c r="C1580" s="306"/>
      <c r="D1580" s="307"/>
      <c r="E1580" s="307"/>
      <c r="F1580" s="308"/>
    </row>
    <row r="1581" spans="1:6" ht="12.75" customHeight="1">
      <c r="A1581" s="304"/>
      <c r="B1581" s="305"/>
      <c r="C1581" s="306"/>
      <c r="D1581" s="307"/>
      <c r="E1581" s="307"/>
      <c r="F1581" s="308"/>
    </row>
    <row r="1582" spans="1:6" ht="12.75" customHeight="1">
      <c r="A1582" s="304"/>
      <c r="B1582" s="305"/>
      <c r="C1582" s="306"/>
      <c r="D1582" s="307"/>
      <c r="E1582" s="307"/>
      <c r="F1582" s="308"/>
    </row>
    <row r="1583" spans="1:6" ht="12.75" customHeight="1">
      <c r="A1583" s="304"/>
      <c r="B1583" s="305"/>
      <c r="C1583" s="306"/>
      <c r="D1583" s="307"/>
      <c r="E1583" s="307"/>
      <c r="F1583" s="308"/>
    </row>
    <row r="1584" spans="1:6" ht="12.75" customHeight="1">
      <c r="A1584" s="304"/>
      <c r="B1584" s="305"/>
      <c r="C1584" s="306"/>
      <c r="D1584" s="307"/>
      <c r="E1584" s="307"/>
      <c r="F1584" s="308"/>
    </row>
    <row r="1585" spans="1:6" ht="12.75" customHeight="1">
      <c r="A1585" s="304"/>
      <c r="B1585" s="305"/>
      <c r="C1585" s="306"/>
      <c r="D1585" s="307"/>
      <c r="E1585" s="307"/>
      <c r="F1585" s="308"/>
    </row>
    <row r="1586" spans="1:6" ht="12.75" customHeight="1">
      <c r="A1586" s="304"/>
      <c r="B1586" s="305"/>
      <c r="C1586" s="306"/>
      <c r="D1586" s="307"/>
      <c r="E1586" s="307"/>
      <c r="F1586" s="308"/>
    </row>
    <row r="1587" spans="1:6" ht="12.75" customHeight="1">
      <c r="A1587" s="304"/>
      <c r="B1587" s="305"/>
      <c r="C1587" s="306"/>
      <c r="D1587" s="307"/>
      <c r="E1587" s="307"/>
      <c r="F1587" s="308"/>
    </row>
    <row r="1588" spans="1:6" ht="12.75" customHeight="1">
      <c r="A1588" s="304"/>
      <c r="B1588" s="305"/>
      <c r="C1588" s="306"/>
      <c r="D1588" s="307"/>
      <c r="E1588" s="307"/>
      <c r="F1588" s="308"/>
    </row>
    <row r="1589" spans="1:6" ht="12.75" customHeight="1">
      <c r="A1589" s="304"/>
      <c r="B1589" s="305"/>
      <c r="C1589" s="306"/>
      <c r="D1589" s="307"/>
      <c r="E1589" s="307"/>
      <c r="F1589" s="308"/>
    </row>
    <row r="1590" spans="1:6" ht="12.75" customHeight="1">
      <c r="A1590" s="304"/>
      <c r="B1590" s="305"/>
      <c r="C1590" s="306"/>
      <c r="D1590" s="307"/>
      <c r="E1590" s="307"/>
      <c r="F1590" s="308"/>
    </row>
    <row r="1591" spans="1:6" ht="12.75" customHeight="1">
      <c r="A1591" s="304"/>
      <c r="B1591" s="305"/>
      <c r="C1591" s="306"/>
      <c r="D1591" s="307"/>
      <c r="E1591" s="307"/>
      <c r="F1591" s="308"/>
    </row>
    <row r="1592" spans="1:6" ht="12.75" customHeight="1">
      <c r="A1592" s="304"/>
      <c r="B1592" s="305"/>
      <c r="C1592" s="306"/>
      <c r="D1592" s="307"/>
      <c r="E1592" s="307"/>
      <c r="F1592" s="308"/>
    </row>
    <row r="1593" spans="1:6" ht="12.75" customHeight="1">
      <c r="A1593" s="304"/>
      <c r="B1593" s="305"/>
      <c r="C1593" s="306"/>
      <c r="D1593" s="307"/>
      <c r="E1593" s="307"/>
      <c r="F1593" s="308"/>
    </row>
    <row r="1594" spans="1:6" ht="12.75" customHeight="1">
      <c r="A1594" s="304"/>
      <c r="B1594" s="305"/>
      <c r="C1594" s="306"/>
      <c r="D1594" s="307"/>
      <c r="E1594" s="307"/>
      <c r="F1594" s="308"/>
    </row>
    <row r="1595" spans="1:6" ht="12.75" customHeight="1">
      <c r="A1595" s="304"/>
      <c r="B1595" s="305"/>
      <c r="C1595" s="306"/>
      <c r="D1595" s="307"/>
      <c r="E1595" s="307"/>
      <c r="F1595" s="308"/>
    </row>
    <row r="1596" spans="1:6" ht="12.75" customHeight="1">
      <c r="A1596" s="304"/>
      <c r="B1596" s="305"/>
      <c r="C1596" s="306"/>
      <c r="D1596" s="307"/>
      <c r="E1596" s="307"/>
      <c r="F1596" s="308"/>
    </row>
    <row r="1597" spans="1:6" ht="12.75" customHeight="1">
      <c r="A1597" s="304"/>
      <c r="B1597" s="305"/>
      <c r="C1597" s="306"/>
      <c r="D1597" s="307"/>
      <c r="E1597" s="307"/>
      <c r="F1597" s="308"/>
    </row>
    <row r="1598" spans="1:6" ht="12.75" customHeight="1">
      <c r="A1598" s="304"/>
      <c r="B1598" s="305"/>
      <c r="C1598" s="306"/>
      <c r="D1598" s="307"/>
      <c r="E1598" s="307"/>
      <c r="F1598" s="308"/>
    </row>
    <row r="1599" spans="1:6" ht="12.75" customHeight="1">
      <c r="A1599" s="304"/>
      <c r="B1599" s="305"/>
      <c r="C1599" s="306"/>
      <c r="D1599" s="307"/>
      <c r="E1599" s="307"/>
      <c r="F1599" s="308"/>
    </row>
    <row r="1600" spans="1:6" ht="12.75" customHeight="1">
      <c r="A1600" s="304"/>
      <c r="B1600" s="305"/>
      <c r="C1600" s="306"/>
      <c r="D1600" s="307"/>
      <c r="E1600" s="307"/>
      <c r="F1600" s="308"/>
    </row>
    <row r="1601" spans="1:6" ht="12.75" customHeight="1">
      <c r="A1601" s="304"/>
      <c r="B1601" s="305"/>
      <c r="C1601" s="306"/>
      <c r="D1601" s="307"/>
      <c r="E1601" s="307"/>
      <c r="F1601" s="308"/>
    </row>
    <row r="1602" spans="1:6" ht="12.75" customHeight="1">
      <c r="A1602" s="304"/>
      <c r="B1602" s="305"/>
      <c r="C1602" s="306"/>
      <c r="D1602" s="307"/>
      <c r="E1602" s="307"/>
      <c r="F1602" s="308"/>
    </row>
    <row r="1603" spans="1:6" ht="12.75" customHeight="1">
      <c r="A1603" s="304"/>
      <c r="B1603" s="305"/>
      <c r="C1603" s="306"/>
      <c r="D1603" s="307"/>
      <c r="E1603" s="307"/>
      <c r="F1603" s="308"/>
    </row>
    <row r="1604" spans="1:6" ht="12.75" customHeight="1">
      <c r="A1604" s="304"/>
      <c r="B1604" s="305"/>
      <c r="C1604" s="306"/>
      <c r="D1604" s="307"/>
      <c r="E1604" s="307"/>
      <c r="F1604" s="308"/>
    </row>
    <row r="1605" spans="1:6" ht="12.75" customHeight="1">
      <c r="A1605" s="304"/>
      <c r="B1605" s="305"/>
      <c r="C1605" s="306"/>
      <c r="D1605" s="307"/>
      <c r="E1605" s="307"/>
      <c r="F1605" s="308"/>
    </row>
    <row r="1606" spans="1:6" ht="12.75" customHeight="1">
      <c r="A1606" s="304"/>
      <c r="B1606" s="305"/>
      <c r="C1606" s="306"/>
      <c r="D1606" s="307"/>
      <c r="E1606" s="307"/>
      <c r="F1606" s="308"/>
    </row>
    <row r="1607" spans="1:6" ht="12.75" customHeight="1">
      <c r="A1607" s="304"/>
      <c r="B1607" s="305"/>
      <c r="C1607" s="306"/>
      <c r="D1607" s="307"/>
      <c r="E1607" s="307"/>
      <c r="F1607" s="308"/>
    </row>
    <row r="1608" spans="1:6" ht="12.75" customHeight="1">
      <c r="A1608" s="304"/>
      <c r="B1608" s="305"/>
      <c r="C1608" s="306"/>
      <c r="D1608" s="307"/>
      <c r="E1608" s="307"/>
      <c r="F1608" s="308"/>
    </row>
    <row r="1609" spans="1:6" ht="12.75" customHeight="1">
      <c r="A1609" s="304"/>
      <c r="B1609" s="305"/>
      <c r="C1609" s="306"/>
      <c r="D1609" s="307"/>
      <c r="E1609" s="307"/>
      <c r="F1609" s="308"/>
    </row>
    <row r="1610" spans="1:6" ht="12.75" customHeight="1">
      <c r="A1610" s="304"/>
      <c r="B1610" s="305"/>
      <c r="C1610" s="306"/>
      <c r="D1610" s="307"/>
      <c r="E1610" s="307"/>
      <c r="F1610" s="308"/>
    </row>
    <row r="1611" spans="1:6" ht="12.75" customHeight="1">
      <c r="A1611" s="304"/>
      <c r="B1611" s="305"/>
      <c r="C1611" s="306"/>
      <c r="D1611" s="307"/>
      <c r="E1611" s="307"/>
      <c r="F1611" s="308"/>
    </row>
    <row r="1612" spans="1:6" ht="12.75" customHeight="1">
      <c r="A1612" s="304"/>
      <c r="B1612" s="305"/>
      <c r="C1612" s="306"/>
      <c r="D1612" s="307"/>
      <c r="E1612" s="307"/>
      <c r="F1612" s="308"/>
    </row>
    <row r="1613" spans="1:6" ht="12.75" customHeight="1">
      <c r="A1613" s="304"/>
      <c r="B1613" s="305"/>
      <c r="C1613" s="306"/>
      <c r="D1613" s="307"/>
      <c r="E1613" s="307"/>
      <c r="F1613" s="308"/>
    </row>
    <row r="1614" spans="1:6" ht="12.75" customHeight="1">
      <c r="A1614" s="304"/>
      <c r="B1614" s="305"/>
      <c r="C1614" s="306"/>
      <c r="D1614" s="307"/>
      <c r="E1614" s="307"/>
      <c r="F1614" s="308"/>
    </row>
    <row r="1615" spans="1:6" ht="12.75" customHeight="1">
      <c r="A1615" s="304"/>
      <c r="B1615" s="305"/>
      <c r="C1615" s="306"/>
      <c r="D1615" s="307"/>
      <c r="E1615" s="307"/>
      <c r="F1615" s="308"/>
    </row>
    <row r="1616" spans="1:6" ht="12.75" customHeight="1">
      <c r="A1616" s="304"/>
      <c r="B1616" s="305"/>
      <c r="C1616" s="306"/>
      <c r="D1616" s="307"/>
      <c r="E1616" s="307"/>
      <c r="F1616" s="308"/>
    </row>
    <row r="1617" spans="1:6" ht="12.75" customHeight="1">
      <c r="A1617" s="304"/>
      <c r="B1617" s="305"/>
      <c r="C1617" s="306"/>
      <c r="D1617" s="307"/>
      <c r="E1617" s="307"/>
      <c r="F1617" s="308"/>
    </row>
    <row r="1618" spans="1:6" ht="12.75" customHeight="1">
      <c r="A1618" s="304"/>
      <c r="B1618" s="305"/>
      <c r="C1618" s="306"/>
      <c r="D1618" s="307"/>
      <c r="E1618" s="307"/>
      <c r="F1618" s="308"/>
    </row>
    <row r="1619" spans="1:6" ht="12.75" customHeight="1">
      <c r="A1619" s="304"/>
      <c r="B1619" s="305"/>
      <c r="C1619" s="306"/>
      <c r="D1619" s="307"/>
      <c r="E1619" s="307"/>
      <c r="F1619" s="308"/>
    </row>
    <row r="1620" spans="1:6" ht="12.75" customHeight="1">
      <c r="A1620" s="304"/>
      <c r="B1620" s="305"/>
      <c r="C1620" s="306"/>
      <c r="D1620" s="307"/>
      <c r="E1620" s="307"/>
      <c r="F1620" s="308"/>
    </row>
    <row r="1621" spans="1:6" ht="12.75" customHeight="1">
      <c r="A1621" s="304"/>
      <c r="B1621" s="305"/>
      <c r="C1621" s="306"/>
      <c r="D1621" s="307"/>
      <c r="E1621" s="307"/>
      <c r="F1621" s="308"/>
    </row>
    <row r="1622" spans="1:6" ht="12.75" customHeight="1">
      <c r="A1622" s="304"/>
      <c r="B1622" s="305"/>
      <c r="C1622" s="306"/>
      <c r="D1622" s="307"/>
      <c r="E1622" s="307"/>
      <c r="F1622" s="308"/>
    </row>
    <row r="1623" spans="1:6" ht="12.75" customHeight="1">
      <c r="A1623" s="304"/>
      <c r="B1623" s="305"/>
      <c r="C1623" s="306"/>
      <c r="D1623" s="307"/>
      <c r="E1623" s="307"/>
      <c r="F1623" s="308"/>
    </row>
    <row r="1624" spans="1:6" ht="12.75" customHeight="1">
      <c r="A1624" s="304"/>
      <c r="B1624" s="305"/>
      <c r="C1624" s="306"/>
      <c r="D1624" s="307"/>
      <c r="E1624" s="307"/>
      <c r="F1624" s="308"/>
    </row>
    <row r="1625" spans="1:6" ht="12.75" customHeight="1">
      <c r="A1625" s="304"/>
      <c r="B1625" s="305"/>
      <c r="C1625" s="306"/>
      <c r="D1625" s="307"/>
      <c r="E1625" s="307"/>
      <c r="F1625" s="308"/>
    </row>
    <row r="1626" spans="1:6" ht="12.75" customHeight="1">
      <c r="A1626" s="304"/>
      <c r="B1626" s="305"/>
      <c r="C1626" s="306"/>
      <c r="D1626" s="307"/>
      <c r="E1626" s="307"/>
      <c r="F1626" s="308"/>
    </row>
    <row r="1627" spans="1:6" ht="12.75" customHeight="1">
      <c r="A1627" s="304"/>
      <c r="B1627" s="305"/>
      <c r="C1627" s="306"/>
      <c r="D1627" s="307"/>
      <c r="E1627" s="307"/>
      <c r="F1627" s="308"/>
    </row>
    <row r="1628" spans="1:6" ht="12.75" customHeight="1">
      <c r="A1628" s="304"/>
      <c r="B1628" s="305"/>
      <c r="C1628" s="306"/>
      <c r="D1628" s="307"/>
      <c r="E1628" s="307"/>
      <c r="F1628" s="308"/>
    </row>
    <row r="1629" spans="1:6" ht="12.75" customHeight="1">
      <c r="A1629" s="304"/>
      <c r="B1629" s="305"/>
      <c r="C1629" s="306"/>
      <c r="D1629" s="307"/>
      <c r="E1629" s="307"/>
      <c r="F1629" s="308"/>
    </row>
    <row r="1630" spans="1:6" ht="12.75" customHeight="1">
      <c r="A1630" s="304"/>
      <c r="B1630" s="312"/>
      <c r="C1630" s="306"/>
      <c r="D1630" s="310"/>
      <c r="E1630" s="307"/>
      <c r="F1630" s="308"/>
    </row>
    <row r="1631" spans="1:6" ht="12.75" customHeight="1">
      <c r="A1631" s="311"/>
      <c r="B1631" s="305"/>
      <c r="C1631" s="306"/>
      <c r="D1631" s="307"/>
      <c r="E1631" s="307"/>
      <c r="F1631" s="308"/>
    </row>
    <row r="1632" spans="1:6" ht="12.75" customHeight="1">
      <c r="A1632" s="304"/>
      <c r="B1632" s="305"/>
      <c r="C1632" s="306"/>
      <c r="D1632" s="307"/>
      <c r="E1632" s="307"/>
      <c r="F1632" s="308"/>
    </row>
    <row r="1633" spans="1:6" ht="12.75" customHeight="1">
      <c r="A1633" s="304"/>
      <c r="B1633" s="305"/>
      <c r="C1633" s="306"/>
      <c r="D1633" s="307"/>
      <c r="E1633" s="307"/>
      <c r="F1633" s="308"/>
    </row>
    <row r="1634" spans="1:6" ht="12.75" customHeight="1">
      <c r="A1634" s="304"/>
      <c r="B1634" s="305"/>
      <c r="C1634" s="306"/>
      <c r="D1634" s="307"/>
      <c r="E1634" s="307"/>
      <c r="F1634" s="308"/>
    </row>
    <row r="1635" spans="1:6" ht="12.75" customHeight="1">
      <c r="A1635" s="304"/>
      <c r="B1635" s="305"/>
      <c r="C1635" s="306"/>
      <c r="D1635" s="307"/>
      <c r="E1635" s="307"/>
      <c r="F1635" s="308"/>
    </row>
    <row r="1636" spans="1:6" ht="12.75" customHeight="1">
      <c r="A1636" s="304"/>
      <c r="B1636" s="305"/>
      <c r="C1636" s="306"/>
      <c r="D1636" s="307"/>
      <c r="E1636" s="307"/>
      <c r="F1636" s="308"/>
    </row>
    <row r="1637" spans="1:6" ht="12.75" customHeight="1">
      <c r="A1637" s="304"/>
      <c r="B1637" s="305"/>
      <c r="C1637" s="306"/>
      <c r="D1637" s="307"/>
      <c r="E1637" s="307"/>
      <c r="F1637" s="308"/>
    </row>
    <row r="1638" spans="1:6" ht="12.75" customHeight="1">
      <c r="A1638" s="304"/>
      <c r="B1638" s="305"/>
      <c r="C1638" s="306"/>
      <c r="D1638" s="307"/>
      <c r="E1638" s="307"/>
      <c r="F1638" s="308"/>
    </row>
    <row r="1639" spans="1:6" ht="12.75" customHeight="1">
      <c r="A1639" s="304"/>
      <c r="B1639" s="305"/>
      <c r="C1639" s="306"/>
      <c r="D1639" s="307"/>
      <c r="E1639" s="307"/>
      <c r="F1639" s="308"/>
    </row>
    <row r="1640" spans="1:6" ht="12.75" customHeight="1">
      <c r="A1640" s="304"/>
      <c r="B1640" s="305"/>
      <c r="C1640" s="306"/>
      <c r="D1640" s="307"/>
      <c r="E1640" s="307"/>
      <c r="F1640" s="308"/>
    </row>
    <row r="1641" spans="1:6" ht="12.75" customHeight="1">
      <c r="A1641" s="304"/>
      <c r="B1641" s="305"/>
      <c r="C1641" s="306"/>
      <c r="D1641" s="307"/>
      <c r="E1641" s="307"/>
      <c r="F1641" s="308"/>
    </row>
    <row r="1642" spans="1:6" ht="12.75" customHeight="1">
      <c r="A1642" s="304"/>
      <c r="B1642" s="305"/>
      <c r="C1642" s="306"/>
      <c r="D1642" s="307"/>
      <c r="E1642" s="307"/>
      <c r="F1642" s="308"/>
    </row>
    <row r="1643" spans="1:6" ht="12.75" customHeight="1">
      <c r="A1643" s="304"/>
      <c r="B1643" s="305"/>
      <c r="C1643" s="306"/>
      <c r="D1643" s="307"/>
      <c r="E1643" s="307"/>
      <c r="F1643" s="308"/>
    </row>
    <row r="1644" spans="1:6" ht="12.75" customHeight="1">
      <c r="A1644" s="304"/>
      <c r="B1644" s="305"/>
      <c r="C1644" s="306"/>
      <c r="D1644" s="307"/>
      <c r="E1644" s="307"/>
      <c r="F1644" s="308"/>
    </row>
    <row r="1645" spans="1:6" ht="12.75" customHeight="1">
      <c r="A1645" s="304"/>
      <c r="B1645" s="305"/>
      <c r="C1645" s="306"/>
      <c r="D1645" s="307"/>
      <c r="E1645" s="307"/>
      <c r="F1645" s="308"/>
    </row>
    <row r="1646" spans="1:6" ht="12.75" customHeight="1">
      <c r="A1646" s="304"/>
      <c r="B1646" s="305"/>
      <c r="C1646" s="306"/>
      <c r="D1646" s="307"/>
      <c r="E1646" s="307"/>
      <c r="F1646" s="308"/>
    </row>
    <row r="1647" spans="1:6" ht="12.75" customHeight="1">
      <c r="A1647" s="304"/>
      <c r="B1647" s="305"/>
      <c r="C1647" s="306"/>
      <c r="D1647" s="307"/>
      <c r="E1647" s="307"/>
      <c r="F1647" s="308"/>
    </row>
    <row r="1648" spans="1:6" ht="12.75" customHeight="1">
      <c r="A1648" s="304"/>
      <c r="B1648" s="305"/>
      <c r="C1648" s="306"/>
      <c r="D1648" s="307"/>
      <c r="E1648" s="307"/>
      <c r="F1648" s="308"/>
    </row>
    <row r="1649" spans="1:6" ht="12.75" customHeight="1">
      <c r="A1649" s="304"/>
      <c r="B1649" s="305"/>
      <c r="C1649" s="306"/>
      <c r="D1649" s="307"/>
      <c r="E1649" s="307"/>
      <c r="F1649" s="308"/>
    </row>
    <row r="1650" spans="1:6" ht="12.75" customHeight="1">
      <c r="A1650" s="304"/>
      <c r="B1650" s="305"/>
      <c r="C1650" s="306"/>
      <c r="D1650" s="307"/>
      <c r="E1650" s="307"/>
      <c r="F1650" s="308"/>
    </row>
    <row r="1651" spans="1:6" ht="12.75" customHeight="1">
      <c r="A1651" s="304"/>
      <c r="B1651" s="305"/>
      <c r="C1651" s="306"/>
      <c r="D1651" s="307"/>
      <c r="E1651" s="307"/>
      <c r="F1651" s="308"/>
    </row>
    <row r="1652" spans="1:6" ht="12.75" customHeight="1">
      <c r="A1652" s="304"/>
      <c r="B1652" s="305"/>
      <c r="C1652" s="306"/>
      <c r="D1652" s="307"/>
      <c r="E1652" s="307"/>
      <c r="F1652" s="308"/>
    </row>
    <row r="1653" spans="1:6" ht="12.75" customHeight="1">
      <c r="A1653" s="304"/>
      <c r="B1653" s="305"/>
      <c r="C1653" s="306"/>
      <c r="D1653" s="307"/>
      <c r="E1653" s="307"/>
      <c r="F1653" s="308"/>
    </row>
    <row r="1654" spans="1:6" ht="12.75" customHeight="1">
      <c r="A1654" s="304"/>
      <c r="B1654" s="305"/>
      <c r="C1654" s="306"/>
      <c r="D1654" s="307"/>
      <c r="E1654" s="307"/>
      <c r="F1654" s="308"/>
    </row>
    <row r="1655" spans="1:6" ht="12.75" customHeight="1">
      <c r="A1655" s="304"/>
      <c r="B1655" s="305"/>
      <c r="C1655" s="306"/>
      <c r="D1655" s="307"/>
      <c r="E1655" s="307"/>
      <c r="F1655" s="308"/>
    </row>
    <row r="1656" spans="1:6" ht="12.75" customHeight="1">
      <c r="A1656" s="304"/>
      <c r="B1656" s="305"/>
      <c r="C1656" s="306"/>
      <c r="D1656" s="307"/>
      <c r="E1656" s="307"/>
      <c r="F1656" s="308"/>
    </row>
    <row r="1657" spans="1:6" ht="12.75" customHeight="1">
      <c r="A1657" s="304"/>
      <c r="B1657" s="305"/>
      <c r="C1657" s="306"/>
      <c r="D1657" s="307"/>
      <c r="E1657" s="307"/>
      <c r="F1657" s="308"/>
    </row>
    <row r="1658" spans="1:6" ht="12.75" customHeight="1">
      <c r="A1658" s="304"/>
      <c r="B1658" s="305"/>
      <c r="C1658" s="306"/>
      <c r="D1658" s="307"/>
      <c r="E1658" s="307"/>
      <c r="F1658" s="308"/>
    </row>
    <row r="1659" spans="1:6" ht="12.75" customHeight="1">
      <c r="A1659" s="304"/>
      <c r="B1659" s="305"/>
      <c r="C1659" s="306"/>
      <c r="D1659" s="307"/>
      <c r="E1659" s="307"/>
      <c r="F1659" s="308"/>
    </row>
    <row r="1660" spans="1:6" ht="12.75" customHeight="1">
      <c r="A1660" s="304"/>
      <c r="B1660" s="305"/>
      <c r="C1660" s="306"/>
      <c r="D1660" s="307"/>
      <c r="E1660" s="307"/>
      <c r="F1660" s="308"/>
    </row>
    <row r="1661" spans="1:6" ht="12.75" customHeight="1">
      <c r="A1661" s="304"/>
      <c r="B1661" s="305"/>
      <c r="C1661" s="306"/>
      <c r="D1661" s="307"/>
      <c r="E1661" s="307"/>
      <c r="F1661" s="308"/>
    </row>
    <row r="1662" spans="1:6" ht="12.75" customHeight="1">
      <c r="A1662" s="304"/>
      <c r="B1662" s="305"/>
      <c r="C1662" s="306"/>
      <c r="D1662" s="307"/>
      <c r="E1662" s="307"/>
      <c r="F1662" s="308"/>
    </row>
    <row r="1663" spans="1:6" ht="12.75" customHeight="1">
      <c r="A1663" s="304"/>
      <c r="B1663" s="305"/>
      <c r="C1663" s="306"/>
      <c r="D1663" s="307"/>
      <c r="E1663" s="307"/>
      <c r="F1663" s="308"/>
    </row>
    <row r="1664" spans="1:6" ht="12.75" customHeight="1">
      <c r="A1664" s="304"/>
      <c r="B1664" s="305"/>
      <c r="C1664" s="306"/>
      <c r="D1664" s="307"/>
      <c r="E1664" s="307"/>
      <c r="F1664" s="308"/>
    </row>
    <row r="1665" spans="1:6" ht="12.75" customHeight="1">
      <c r="A1665" s="304"/>
      <c r="B1665" s="305"/>
      <c r="C1665" s="306"/>
      <c r="D1665" s="307"/>
      <c r="E1665" s="307"/>
      <c r="F1665" s="308"/>
    </row>
    <row r="1666" spans="1:6" ht="12.75" customHeight="1">
      <c r="A1666" s="304"/>
      <c r="B1666" s="305"/>
      <c r="C1666" s="306"/>
      <c r="D1666" s="307"/>
      <c r="E1666" s="307"/>
      <c r="F1666" s="308"/>
    </row>
    <row r="1667" spans="1:6" ht="12.75" customHeight="1">
      <c r="A1667" s="304"/>
      <c r="B1667" s="305"/>
      <c r="C1667" s="306"/>
      <c r="D1667" s="307"/>
      <c r="E1667" s="307"/>
      <c r="F1667" s="308"/>
    </row>
    <row r="1668" spans="1:6" ht="12.75" customHeight="1">
      <c r="A1668" s="304"/>
      <c r="B1668" s="305"/>
      <c r="C1668" s="306"/>
      <c r="D1668" s="307"/>
      <c r="E1668" s="307"/>
      <c r="F1668" s="308"/>
    </row>
    <row r="1669" spans="1:6" ht="12.75" customHeight="1">
      <c r="A1669" s="304"/>
      <c r="B1669" s="305"/>
      <c r="C1669" s="306"/>
      <c r="D1669" s="307"/>
      <c r="E1669" s="307"/>
      <c r="F1669" s="308"/>
    </row>
    <row r="1670" spans="1:6" ht="12.75" customHeight="1">
      <c r="A1670" s="304"/>
      <c r="B1670" s="305"/>
      <c r="C1670" s="306"/>
      <c r="D1670" s="307"/>
      <c r="E1670" s="307"/>
      <c r="F1670" s="308"/>
    </row>
    <row r="1671" spans="1:6" ht="12.75" customHeight="1">
      <c r="A1671" s="304"/>
      <c r="B1671" s="305"/>
      <c r="C1671" s="306"/>
      <c r="D1671" s="307"/>
      <c r="E1671" s="307"/>
      <c r="F1671" s="308"/>
    </row>
    <row r="1672" spans="1:6" ht="12.75" customHeight="1">
      <c r="A1672" s="304"/>
      <c r="B1672" s="305"/>
      <c r="C1672" s="306"/>
      <c r="D1672" s="307"/>
      <c r="E1672" s="307"/>
      <c r="F1672" s="308"/>
    </row>
    <row r="1673" spans="1:6" ht="12.75" customHeight="1">
      <c r="A1673" s="304"/>
      <c r="B1673" s="305"/>
      <c r="C1673" s="306"/>
      <c r="D1673" s="307"/>
      <c r="E1673" s="307"/>
      <c r="F1673" s="308"/>
    </row>
    <row r="1674" spans="1:6" ht="12.75" customHeight="1">
      <c r="A1674" s="304"/>
      <c r="B1674" s="305"/>
      <c r="C1674" s="306"/>
      <c r="D1674" s="307"/>
      <c r="E1674" s="307"/>
      <c r="F1674" s="308"/>
    </row>
    <row r="1675" spans="1:6" ht="12.75" customHeight="1">
      <c r="A1675" s="304"/>
      <c r="B1675" s="305"/>
      <c r="C1675" s="306"/>
      <c r="D1675" s="307"/>
      <c r="E1675" s="307"/>
      <c r="F1675" s="308"/>
    </row>
    <row r="1676" spans="1:6" ht="12.75" customHeight="1">
      <c r="A1676" s="304"/>
      <c r="B1676" s="305"/>
      <c r="C1676" s="306"/>
      <c r="D1676" s="307"/>
      <c r="E1676" s="307"/>
      <c r="F1676" s="308"/>
    </row>
    <row r="1677" spans="1:6" ht="12.75" customHeight="1">
      <c r="A1677" s="304"/>
      <c r="B1677" s="305"/>
      <c r="C1677" s="306"/>
      <c r="D1677" s="307"/>
      <c r="E1677" s="307"/>
      <c r="F1677" s="308"/>
    </row>
    <row r="1678" spans="1:6" ht="12.75" customHeight="1">
      <c r="A1678" s="304"/>
      <c r="B1678" s="305"/>
      <c r="C1678" s="306"/>
      <c r="D1678" s="307"/>
      <c r="E1678" s="307"/>
      <c r="F1678" s="308"/>
    </row>
    <row r="1679" spans="1:6" ht="12.75" customHeight="1">
      <c r="A1679" s="304"/>
      <c r="B1679" s="305"/>
      <c r="C1679" s="306"/>
      <c r="D1679" s="307"/>
      <c r="E1679" s="307"/>
      <c r="F1679" s="308"/>
    </row>
    <row r="1680" spans="1:6" ht="12.75" customHeight="1">
      <c r="A1680" s="304"/>
      <c r="B1680" s="305"/>
      <c r="C1680" s="306"/>
      <c r="D1680" s="307"/>
      <c r="E1680" s="307"/>
      <c r="F1680" s="308"/>
    </row>
    <row r="1681" spans="1:6" ht="12.75" customHeight="1">
      <c r="A1681" s="304"/>
      <c r="B1681" s="305"/>
      <c r="C1681" s="306"/>
      <c r="D1681" s="307"/>
      <c r="E1681" s="307"/>
      <c r="F1681" s="308"/>
    </row>
    <row r="1682" spans="1:6" ht="12.75" customHeight="1">
      <c r="A1682" s="304"/>
      <c r="B1682" s="305"/>
      <c r="C1682" s="306"/>
      <c r="D1682" s="307"/>
      <c r="E1682" s="307"/>
      <c r="F1682" s="308"/>
    </row>
    <row r="1683" spans="1:6" ht="12.75" customHeight="1">
      <c r="A1683" s="304"/>
      <c r="B1683" s="305"/>
      <c r="C1683" s="306"/>
      <c r="D1683" s="307"/>
      <c r="E1683" s="307"/>
      <c r="F1683" s="308"/>
    </row>
    <row r="1684" spans="1:6" ht="12.75" customHeight="1">
      <c r="A1684" s="304"/>
      <c r="B1684" s="305"/>
      <c r="C1684" s="306"/>
      <c r="D1684" s="307"/>
      <c r="E1684" s="307"/>
      <c r="F1684" s="308"/>
    </row>
    <row r="1685" spans="1:6" ht="12.75" customHeight="1">
      <c r="A1685" s="304"/>
      <c r="B1685" s="305"/>
      <c r="C1685" s="306"/>
      <c r="D1685" s="307"/>
      <c r="E1685" s="307"/>
      <c r="F1685" s="308"/>
    </row>
    <row r="1686" spans="1:6" ht="12.75" customHeight="1">
      <c r="A1686" s="304"/>
      <c r="B1686" s="305"/>
      <c r="C1686" s="306"/>
      <c r="D1686" s="307"/>
      <c r="E1686" s="307"/>
      <c r="F1686" s="308"/>
    </row>
    <row r="1687" spans="1:6" ht="12.75" customHeight="1">
      <c r="A1687" s="304"/>
      <c r="B1687" s="305"/>
      <c r="C1687" s="306"/>
      <c r="D1687" s="307"/>
      <c r="E1687" s="307"/>
      <c r="F1687" s="308"/>
    </row>
    <row r="1688" spans="1:6" ht="12.75" customHeight="1">
      <c r="A1688" s="304"/>
      <c r="B1688" s="305"/>
      <c r="C1688" s="306"/>
      <c r="D1688" s="307"/>
      <c r="E1688" s="307"/>
      <c r="F1688" s="308"/>
    </row>
    <row r="1689" spans="1:6" ht="12.75" customHeight="1">
      <c r="A1689" s="304"/>
      <c r="B1689" s="305"/>
      <c r="C1689" s="306"/>
      <c r="D1689" s="307"/>
      <c r="E1689" s="307"/>
      <c r="F1689" s="308"/>
    </row>
    <row r="1690" spans="1:6" ht="12.75" customHeight="1">
      <c r="A1690" s="304"/>
      <c r="B1690" s="305"/>
      <c r="C1690" s="306"/>
      <c r="D1690" s="307"/>
      <c r="E1690" s="307"/>
      <c r="F1690" s="308"/>
    </row>
    <row r="1691" spans="1:6" ht="12.75" customHeight="1">
      <c r="A1691" s="304"/>
      <c r="B1691" s="305"/>
      <c r="C1691" s="306"/>
      <c r="D1691" s="307"/>
      <c r="E1691" s="307"/>
      <c r="F1691" s="308"/>
    </row>
    <row r="1692" spans="1:6" ht="12.75" customHeight="1">
      <c r="A1692" s="304"/>
      <c r="B1692" s="305"/>
      <c r="C1692" s="306"/>
      <c r="D1692" s="307"/>
      <c r="E1692" s="307"/>
      <c r="F1692" s="308"/>
    </row>
    <row r="1693" spans="1:6" ht="12.75" customHeight="1">
      <c r="A1693" s="304"/>
      <c r="B1693" s="305"/>
      <c r="C1693" s="306"/>
      <c r="D1693" s="307"/>
      <c r="E1693" s="307"/>
      <c r="F1693" s="308"/>
    </row>
    <row r="1694" spans="1:6" ht="12.75" customHeight="1">
      <c r="A1694" s="304"/>
      <c r="B1694" s="305"/>
      <c r="C1694" s="306"/>
      <c r="D1694" s="307"/>
      <c r="E1694" s="307"/>
      <c r="F1694" s="308"/>
    </row>
    <row r="1695" spans="1:6" ht="12.75" customHeight="1">
      <c r="A1695" s="304"/>
      <c r="B1695" s="305"/>
      <c r="C1695" s="306"/>
      <c r="D1695" s="307"/>
      <c r="E1695" s="307"/>
      <c r="F1695" s="308"/>
    </row>
    <row r="1696" spans="1:6" ht="12.75" customHeight="1">
      <c r="A1696" s="304"/>
      <c r="B1696" s="305"/>
      <c r="C1696" s="306"/>
      <c r="D1696" s="307"/>
      <c r="E1696" s="307"/>
      <c r="F1696" s="308"/>
    </row>
    <row r="1697" spans="1:6" ht="12.75" customHeight="1">
      <c r="A1697" s="304"/>
      <c r="B1697" s="305"/>
      <c r="C1697" s="306"/>
      <c r="D1697" s="307"/>
      <c r="E1697" s="307"/>
      <c r="F1697" s="308"/>
    </row>
    <row r="1698" spans="1:6" ht="12.75" customHeight="1">
      <c r="A1698" s="304"/>
      <c r="B1698" s="305"/>
      <c r="C1698" s="306"/>
      <c r="D1698" s="307"/>
      <c r="E1698" s="307"/>
      <c r="F1698" s="308"/>
    </row>
    <row r="1699" spans="1:6" ht="12.75" customHeight="1">
      <c r="A1699" s="304"/>
      <c r="B1699" s="305"/>
      <c r="C1699" s="306"/>
      <c r="D1699" s="307"/>
      <c r="E1699" s="307"/>
      <c r="F1699" s="308"/>
    </row>
    <row r="1700" spans="1:6" ht="12.75" customHeight="1">
      <c r="A1700" s="304"/>
      <c r="B1700" s="305"/>
      <c r="C1700" s="306"/>
      <c r="D1700" s="307"/>
      <c r="E1700" s="307"/>
      <c r="F1700" s="308"/>
    </row>
    <row r="1701" spans="1:6" ht="12.75" customHeight="1">
      <c r="A1701" s="304"/>
      <c r="B1701" s="305"/>
      <c r="C1701" s="306"/>
      <c r="D1701" s="307"/>
      <c r="E1701" s="307"/>
      <c r="F1701" s="308"/>
    </row>
    <row r="1702" spans="1:6" ht="12.75" customHeight="1">
      <c r="A1702" s="304"/>
      <c r="B1702" s="305"/>
      <c r="C1702" s="306"/>
      <c r="D1702" s="307"/>
      <c r="E1702" s="307"/>
      <c r="F1702" s="308"/>
    </row>
    <row r="1703" spans="1:6" ht="12.75" customHeight="1">
      <c r="A1703" s="304"/>
      <c r="B1703" s="309"/>
      <c r="C1703" s="306"/>
      <c r="D1703" s="310"/>
      <c r="E1703" s="307"/>
      <c r="F1703" s="308"/>
    </row>
    <row r="1704" spans="1:6" ht="12.75" customHeight="1">
      <c r="A1704" s="311"/>
      <c r="B1704" s="305"/>
      <c r="C1704" s="306"/>
      <c r="D1704" s="307"/>
      <c r="E1704" s="307"/>
      <c r="F1704" s="308"/>
    </row>
    <row r="1705" spans="1:6" ht="12.75" customHeight="1">
      <c r="A1705" s="304"/>
      <c r="B1705" s="305"/>
      <c r="C1705" s="306"/>
      <c r="D1705" s="307"/>
      <c r="E1705" s="307"/>
      <c r="F1705" s="308"/>
    </row>
    <row r="1706" spans="1:6" ht="12.75" customHeight="1">
      <c r="A1706" s="304"/>
      <c r="B1706" s="305"/>
      <c r="C1706" s="306"/>
      <c r="D1706" s="307"/>
      <c r="E1706" s="307"/>
      <c r="F1706" s="308"/>
    </row>
    <row r="1707" spans="1:6" ht="12.75" customHeight="1">
      <c r="A1707" s="304"/>
      <c r="B1707" s="305"/>
      <c r="C1707" s="306"/>
      <c r="D1707" s="307"/>
      <c r="E1707" s="307"/>
      <c r="F1707" s="308"/>
    </row>
    <row r="1708" spans="1:6" ht="12.75" customHeight="1">
      <c r="A1708" s="304"/>
      <c r="B1708" s="305"/>
      <c r="C1708" s="306"/>
      <c r="D1708" s="307"/>
      <c r="E1708" s="307"/>
      <c r="F1708" s="308"/>
    </row>
    <row r="1709" spans="1:6" ht="12.75" customHeight="1">
      <c r="A1709" s="304"/>
      <c r="B1709" s="305"/>
      <c r="C1709" s="306"/>
      <c r="D1709" s="307"/>
      <c r="E1709" s="307"/>
      <c r="F1709" s="308"/>
    </row>
    <row r="1710" spans="1:6" ht="12.75" customHeight="1">
      <c r="A1710" s="304"/>
      <c r="B1710" s="305"/>
      <c r="C1710" s="306"/>
      <c r="D1710" s="307"/>
      <c r="E1710" s="307"/>
      <c r="F1710" s="308"/>
    </row>
    <row r="1711" spans="1:6" ht="12.75" customHeight="1">
      <c r="A1711" s="304"/>
      <c r="B1711" s="305"/>
      <c r="C1711" s="306"/>
      <c r="D1711" s="307"/>
      <c r="E1711" s="307"/>
      <c r="F1711" s="308"/>
    </row>
    <row r="1712" spans="1:6" ht="12.75" customHeight="1">
      <c r="A1712" s="304"/>
      <c r="B1712" s="305"/>
      <c r="C1712" s="306"/>
      <c r="D1712" s="307"/>
      <c r="E1712" s="307"/>
      <c r="F1712" s="308"/>
    </row>
    <row r="1713" spans="1:6" ht="12.75" customHeight="1">
      <c r="A1713" s="304"/>
      <c r="B1713" s="305"/>
      <c r="C1713" s="306"/>
      <c r="D1713" s="307"/>
      <c r="E1713" s="307"/>
      <c r="F1713" s="308"/>
    </row>
    <row r="1714" spans="1:6" ht="12.75" customHeight="1">
      <c r="A1714" s="304"/>
      <c r="B1714" s="305"/>
      <c r="C1714" s="306"/>
      <c r="D1714" s="307"/>
      <c r="E1714" s="307"/>
      <c r="F1714" s="308"/>
    </row>
    <row r="1715" spans="1:6" ht="12.75" customHeight="1">
      <c r="A1715" s="304"/>
      <c r="B1715" s="305"/>
      <c r="C1715" s="306"/>
      <c r="D1715" s="307"/>
      <c r="E1715" s="307"/>
      <c r="F1715" s="308"/>
    </row>
    <row r="1716" spans="1:6" ht="12.75" customHeight="1">
      <c r="A1716" s="304"/>
      <c r="B1716" s="305"/>
      <c r="C1716" s="306"/>
      <c r="D1716" s="307"/>
      <c r="E1716" s="307"/>
      <c r="F1716" s="308"/>
    </row>
    <row r="1717" spans="1:6" ht="12.75" customHeight="1">
      <c r="A1717" s="304"/>
      <c r="B1717" s="305"/>
      <c r="C1717" s="306"/>
      <c r="D1717" s="307"/>
      <c r="E1717" s="307"/>
      <c r="F1717" s="308"/>
    </row>
    <row r="1718" spans="1:6" ht="12.75" customHeight="1">
      <c r="A1718" s="313"/>
      <c r="B1718" s="309"/>
      <c r="C1718" s="314"/>
      <c r="D1718" s="310"/>
      <c r="E1718" s="310"/>
      <c r="F1718" s="308"/>
    </row>
    <row r="1719" spans="1:6" ht="12.75" customHeight="1">
      <c r="A1719" s="311"/>
      <c r="B1719" s="305"/>
      <c r="C1719" s="306"/>
      <c r="D1719" s="307"/>
      <c r="E1719" s="307"/>
      <c r="F1719" s="308"/>
    </row>
    <row r="1720" spans="1:6" ht="12.75" customHeight="1">
      <c r="A1720" s="304"/>
      <c r="B1720" s="305"/>
      <c r="C1720" s="306"/>
      <c r="D1720" s="307"/>
      <c r="E1720" s="307"/>
      <c r="F1720" s="308"/>
    </row>
    <row r="1721" spans="1:6" ht="12.75" customHeight="1">
      <c r="A1721" s="304"/>
      <c r="B1721" s="305"/>
      <c r="C1721" s="306"/>
      <c r="D1721" s="307"/>
      <c r="E1721" s="307"/>
      <c r="F1721" s="308"/>
    </row>
    <row r="1722" spans="1:6" ht="12.75" customHeight="1">
      <c r="A1722" s="304"/>
      <c r="B1722" s="305"/>
      <c r="C1722" s="306"/>
      <c r="D1722" s="307"/>
      <c r="E1722" s="307"/>
      <c r="F1722" s="308"/>
    </row>
    <row r="1723" spans="1:6" ht="12.75" customHeight="1">
      <c r="A1723" s="304"/>
      <c r="B1723" s="305"/>
      <c r="C1723" s="306"/>
      <c r="D1723" s="307"/>
      <c r="E1723" s="307"/>
      <c r="F1723" s="308"/>
    </row>
    <row r="1724" spans="1:6" ht="12.75" customHeight="1">
      <c r="A1724" s="304"/>
      <c r="B1724" s="305"/>
      <c r="C1724" s="306"/>
      <c r="D1724" s="307"/>
      <c r="E1724" s="307"/>
      <c r="F1724" s="308"/>
    </row>
    <row r="1725" spans="1:6" ht="12.75" customHeight="1">
      <c r="A1725" s="304"/>
      <c r="B1725" s="305"/>
      <c r="C1725" s="306"/>
      <c r="D1725" s="307"/>
      <c r="E1725" s="307"/>
      <c r="F1725" s="308"/>
    </row>
    <row r="1726" spans="1:6" ht="12.75" customHeight="1">
      <c r="A1726" s="304"/>
      <c r="B1726" s="305"/>
      <c r="C1726" s="306"/>
      <c r="D1726" s="307"/>
      <c r="E1726" s="307"/>
      <c r="F1726" s="308"/>
    </row>
    <row r="1727" spans="1:6" ht="12.75" customHeight="1">
      <c r="A1727" s="304"/>
      <c r="B1727" s="305"/>
      <c r="C1727" s="306"/>
      <c r="D1727" s="307"/>
      <c r="E1727" s="307"/>
      <c r="F1727" s="308"/>
    </row>
    <row r="1728" spans="1:6" ht="12.75" customHeight="1">
      <c r="A1728" s="304"/>
      <c r="B1728" s="305"/>
      <c r="C1728" s="306"/>
      <c r="D1728" s="307"/>
      <c r="E1728" s="307"/>
      <c r="F1728" s="308"/>
    </row>
    <row r="1729" spans="1:6" ht="12.75" customHeight="1">
      <c r="A1729" s="304"/>
      <c r="B1729" s="305"/>
      <c r="C1729" s="306"/>
      <c r="D1729" s="307"/>
      <c r="E1729" s="307"/>
      <c r="F1729" s="308"/>
    </row>
    <row r="1730" spans="1:6" ht="12.75" customHeight="1">
      <c r="A1730" s="304"/>
      <c r="B1730" s="305"/>
      <c r="C1730" s="306"/>
      <c r="D1730" s="307"/>
      <c r="E1730" s="307"/>
      <c r="F1730" s="308"/>
    </row>
    <row r="1731" spans="1:6" ht="12.75" customHeight="1">
      <c r="A1731" s="304"/>
      <c r="B1731" s="305"/>
      <c r="C1731" s="306"/>
      <c r="D1731" s="307"/>
      <c r="E1731" s="307"/>
      <c r="F1731" s="308"/>
    </row>
    <row r="1732" spans="1:6" ht="12.75" customHeight="1">
      <c r="A1732" s="304"/>
      <c r="B1732" s="305"/>
      <c r="C1732" s="306"/>
      <c r="D1732" s="307"/>
      <c r="E1732" s="307"/>
      <c r="F1732" s="308"/>
    </row>
    <row r="1733" spans="1:6" ht="12.75" customHeight="1">
      <c r="A1733" s="304"/>
      <c r="B1733" s="305"/>
      <c r="C1733" s="306"/>
      <c r="D1733" s="307"/>
      <c r="E1733" s="307"/>
      <c r="F1733" s="308"/>
    </row>
    <row r="1734" spans="1:6" ht="12.75" customHeight="1">
      <c r="A1734" s="304"/>
      <c r="B1734" s="305"/>
      <c r="C1734" s="306"/>
      <c r="D1734" s="307"/>
      <c r="E1734" s="307"/>
      <c r="F1734" s="308"/>
    </row>
    <row r="1735" spans="1:6" ht="12.75" customHeight="1">
      <c r="A1735" s="304"/>
      <c r="B1735" s="305"/>
      <c r="C1735" s="306"/>
      <c r="D1735" s="307"/>
      <c r="E1735" s="307"/>
      <c r="F1735" s="308"/>
    </row>
    <row r="1736" spans="1:6" ht="12.75" customHeight="1">
      <c r="A1736" s="304"/>
      <c r="B1736" s="305"/>
      <c r="C1736" s="306"/>
      <c r="D1736" s="307"/>
      <c r="E1736" s="307"/>
      <c r="F1736" s="308"/>
    </row>
    <row r="1737" spans="1:6" ht="12.75" customHeight="1">
      <c r="A1737" s="304"/>
      <c r="B1737" s="305"/>
      <c r="C1737" s="306"/>
      <c r="D1737" s="307"/>
      <c r="E1737" s="307"/>
      <c r="F1737" s="308"/>
    </row>
    <row r="1738" spans="1:6" ht="12.75" customHeight="1">
      <c r="A1738" s="304"/>
      <c r="B1738" s="305"/>
      <c r="C1738" s="306"/>
      <c r="D1738" s="307"/>
      <c r="E1738" s="307"/>
      <c r="F1738" s="308"/>
    </row>
    <row r="1739" spans="1:6" ht="12.75" customHeight="1">
      <c r="A1739" s="304"/>
      <c r="B1739" s="305"/>
      <c r="C1739" s="306"/>
      <c r="D1739" s="307"/>
      <c r="E1739" s="307"/>
      <c r="F1739" s="308"/>
    </row>
    <row r="1740" spans="1:6" ht="12.75" customHeight="1">
      <c r="A1740" s="304"/>
      <c r="B1740" s="305"/>
      <c r="C1740" s="306"/>
      <c r="D1740" s="307"/>
      <c r="E1740" s="307"/>
      <c r="F1740" s="308"/>
    </row>
    <row r="1741" spans="1:6" ht="12.75" customHeight="1">
      <c r="A1741" s="304"/>
      <c r="B1741" s="305"/>
      <c r="C1741" s="306"/>
      <c r="D1741" s="307"/>
      <c r="E1741" s="307"/>
      <c r="F1741" s="308"/>
    </row>
    <row r="1742" spans="1:6" ht="12.75" customHeight="1">
      <c r="A1742" s="304"/>
      <c r="B1742" s="305"/>
      <c r="C1742" s="306"/>
      <c r="D1742" s="307"/>
      <c r="E1742" s="307"/>
      <c r="F1742" s="308"/>
    </row>
    <row r="1743" spans="1:6" ht="12.75" customHeight="1">
      <c r="A1743" s="304"/>
      <c r="B1743" s="305"/>
      <c r="C1743" s="306"/>
      <c r="D1743" s="307"/>
      <c r="E1743" s="307"/>
      <c r="F1743" s="308"/>
    </row>
    <row r="1744" spans="1:6" ht="12.75" customHeight="1">
      <c r="A1744" s="304"/>
      <c r="B1744" s="305"/>
      <c r="C1744" s="306"/>
      <c r="D1744" s="307"/>
      <c r="E1744" s="307"/>
      <c r="F1744" s="308"/>
    </row>
    <row r="1745" spans="1:6" ht="12.75" customHeight="1">
      <c r="A1745" s="304"/>
      <c r="B1745" s="305"/>
      <c r="C1745" s="306"/>
      <c r="D1745" s="307"/>
      <c r="E1745" s="307"/>
      <c r="F1745" s="308"/>
    </row>
    <row r="1746" spans="1:6" ht="12.75" customHeight="1">
      <c r="A1746" s="304"/>
      <c r="B1746" s="305"/>
      <c r="C1746" s="306"/>
      <c r="D1746" s="307"/>
      <c r="E1746" s="307"/>
      <c r="F1746" s="308"/>
    </row>
    <row r="1747" spans="1:6" ht="12.75" customHeight="1">
      <c r="A1747" s="304"/>
      <c r="B1747" s="305"/>
      <c r="C1747" s="306"/>
      <c r="D1747" s="307"/>
      <c r="E1747" s="307"/>
      <c r="F1747" s="308"/>
    </row>
    <row r="1748" spans="1:6" ht="12.75" customHeight="1">
      <c r="A1748" s="304"/>
      <c r="B1748" s="305"/>
      <c r="C1748" s="306"/>
      <c r="D1748" s="307"/>
      <c r="E1748" s="307"/>
      <c r="F1748" s="308"/>
    </row>
    <row r="1749" spans="1:6" ht="12.75" customHeight="1">
      <c r="A1749" s="304"/>
      <c r="B1749" s="305"/>
      <c r="C1749" s="306"/>
      <c r="D1749" s="307"/>
      <c r="E1749" s="307"/>
      <c r="F1749" s="308"/>
    </row>
    <row r="1750" spans="1:6" ht="12.75" customHeight="1">
      <c r="A1750" s="304"/>
      <c r="B1750" s="305"/>
      <c r="C1750" s="306"/>
      <c r="D1750" s="307"/>
      <c r="E1750" s="307"/>
      <c r="F1750" s="308"/>
    </row>
    <row r="1751" spans="1:6" ht="12.75" customHeight="1">
      <c r="A1751" s="304"/>
      <c r="B1751" s="305"/>
      <c r="C1751" s="306"/>
      <c r="D1751" s="307"/>
      <c r="E1751" s="307"/>
      <c r="F1751" s="308"/>
    </row>
    <row r="1752" spans="1:6" ht="12.75" customHeight="1">
      <c r="A1752" s="304"/>
      <c r="B1752" s="305"/>
      <c r="C1752" s="306"/>
      <c r="D1752" s="307"/>
      <c r="E1752" s="307"/>
      <c r="F1752" s="308"/>
    </row>
    <row r="1753" spans="1:6" ht="12.75" customHeight="1">
      <c r="A1753" s="304"/>
      <c r="B1753" s="305"/>
      <c r="C1753" s="306"/>
      <c r="D1753" s="307"/>
      <c r="E1753" s="307"/>
      <c r="F1753" s="308"/>
    </row>
    <row r="1754" spans="1:6" ht="12.75" customHeight="1">
      <c r="A1754" s="304"/>
      <c r="B1754" s="305"/>
      <c r="C1754" s="306"/>
      <c r="D1754" s="307"/>
      <c r="E1754" s="307"/>
      <c r="F1754" s="308"/>
    </row>
    <row r="1755" spans="1:6" ht="12.75" customHeight="1">
      <c r="A1755" s="304"/>
      <c r="B1755" s="305"/>
      <c r="C1755" s="306"/>
      <c r="D1755" s="307"/>
      <c r="E1755" s="307"/>
      <c r="F1755" s="308"/>
    </row>
    <row r="1756" spans="1:6" ht="12.75" customHeight="1">
      <c r="A1756" s="304"/>
      <c r="B1756" s="305"/>
      <c r="C1756" s="306"/>
      <c r="D1756" s="307"/>
      <c r="E1756" s="307"/>
      <c r="F1756" s="308"/>
    </row>
    <row r="1757" spans="1:6" ht="12.75" customHeight="1">
      <c r="A1757" s="304"/>
      <c r="B1757" s="305"/>
      <c r="C1757" s="306"/>
      <c r="D1757" s="307"/>
      <c r="E1757" s="307"/>
      <c r="F1757" s="308"/>
    </row>
    <row r="1758" spans="1:6" ht="12.75" customHeight="1">
      <c r="A1758" s="304"/>
      <c r="B1758" s="305"/>
      <c r="C1758" s="306"/>
      <c r="D1758" s="307"/>
      <c r="E1758" s="307"/>
      <c r="F1758" s="308"/>
    </row>
    <row r="1759" spans="1:6" ht="12.75" customHeight="1">
      <c r="A1759" s="304"/>
      <c r="B1759" s="305"/>
      <c r="C1759" s="306"/>
      <c r="D1759" s="307"/>
      <c r="E1759" s="307"/>
      <c r="F1759" s="308"/>
    </row>
    <row r="1760" spans="1:6" ht="12.75" customHeight="1">
      <c r="A1760" s="304"/>
      <c r="B1760" s="305"/>
      <c r="C1760" s="306"/>
      <c r="D1760" s="307"/>
      <c r="E1760" s="307"/>
      <c r="F1760" s="308"/>
    </row>
    <row r="1761" spans="1:6" ht="12.75" customHeight="1">
      <c r="A1761" s="304"/>
      <c r="B1761" s="305"/>
      <c r="C1761" s="306"/>
      <c r="D1761" s="307"/>
      <c r="E1761" s="307"/>
      <c r="F1761" s="308"/>
    </row>
    <row r="1762" spans="1:6" ht="12.75" customHeight="1">
      <c r="A1762" s="304"/>
      <c r="B1762" s="305"/>
      <c r="C1762" s="306"/>
      <c r="D1762" s="307"/>
      <c r="E1762" s="307"/>
      <c r="F1762" s="308"/>
    </row>
    <row r="1763" spans="1:6" ht="12.75" customHeight="1">
      <c r="A1763" s="304"/>
      <c r="B1763" s="305"/>
      <c r="C1763" s="306"/>
      <c r="D1763" s="307"/>
      <c r="E1763" s="307"/>
      <c r="F1763" s="308"/>
    </row>
    <row r="1764" spans="1:6" ht="12.75" customHeight="1">
      <c r="A1764" s="304"/>
      <c r="B1764" s="305"/>
      <c r="C1764" s="306"/>
      <c r="D1764" s="307"/>
      <c r="E1764" s="307"/>
      <c r="F1764" s="308"/>
    </row>
    <row r="1765" spans="1:6" ht="12.75" customHeight="1">
      <c r="A1765" s="304"/>
      <c r="B1765" s="305"/>
      <c r="C1765" s="306"/>
      <c r="D1765" s="307"/>
      <c r="E1765" s="307"/>
      <c r="F1765" s="308"/>
    </row>
    <row r="1766" spans="1:6" ht="12.75" customHeight="1">
      <c r="A1766" s="304"/>
      <c r="B1766" s="305"/>
      <c r="C1766" s="306"/>
      <c r="D1766" s="307"/>
      <c r="E1766" s="307"/>
      <c r="F1766" s="308"/>
    </row>
    <row r="1767" spans="1:6" ht="12.75" customHeight="1">
      <c r="A1767" s="304"/>
      <c r="B1767" s="305"/>
      <c r="C1767" s="306"/>
      <c r="D1767" s="307"/>
      <c r="E1767" s="307"/>
      <c r="F1767" s="308"/>
    </row>
    <row r="1768" spans="1:6" ht="12.75" customHeight="1">
      <c r="A1768" s="304"/>
      <c r="B1768" s="305"/>
      <c r="C1768" s="306"/>
      <c r="D1768" s="307"/>
      <c r="E1768" s="307"/>
      <c r="F1768" s="308"/>
    </row>
    <row r="1769" spans="1:6" ht="12.75" customHeight="1">
      <c r="A1769" s="304"/>
      <c r="B1769" s="305"/>
      <c r="C1769" s="306"/>
      <c r="D1769" s="307"/>
      <c r="E1769" s="307"/>
      <c r="F1769" s="308"/>
    </row>
    <row r="1770" spans="1:6" ht="12.75" customHeight="1">
      <c r="A1770" s="304"/>
      <c r="B1770" s="305"/>
      <c r="C1770" s="306"/>
      <c r="D1770" s="307"/>
      <c r="E1770" s="307"/>
      <c r="F1770" s="308"/>
    </row>
    <row r="1771" spans="1:6" ht="12.75" customHeight="1">
      <c r="A1771" s="304"/>
      <c r="B1771" s="305"/>
      <c r="C1771" s="306"/>
      <c r="D1771" s="307"/>
      <c r="E1771" s="307"/>
      <c r="F1771" s="308"/>
    </row>
    <row r="1772" spans="1:6" ht="12.75" customHeight="1">
      <c r="A1772" s="304"/>
      <c r="B1772" s="305"/>
      <c r="C1772" s="306"/>
      <c r="D1772" s="307"/>
      <c r="E1772" s="307"/>
      <c r="F1772" s="308"/>
    </row>
    <row r="1773" spans="1:6" ht="12.75" customHeight="1">
      <c r="A1773" s="304"/>
      <c r="B1773" s="305"/>
      <c r="C1773" s="306"/>
      <c r="D1773" s="307"/>
      <c r="E1773" s="307"/>
      <c r="F1773" s="308"/>
    </row>
    <row r="1774" spans="1:6" ht="12.75" customHeight="1">
      <c r="A1774" s="304"/>
      <c r="B1774" s="305"/>
      <c r="C1774" s="306"/>
      <c r="D1774" s="307"/>
      <c r="E1774" s="307"/>
      <c r="F1774" s="308"/>
    </row>
    <row r="1775" spans="1:6" ht="12.75" customHeight="1">
      <c r="A1775" s="304"/>
      <c r="B1775" s="305"/>
      <c r="C1775" s="306"/>
      <c r="D1775" s="307"/>
      <c r="E1775" s="307"/>
      <c r="F1775" s="308"/>
    </row>
    <row r="1776" spans="1:6" ht="12.75" customHeight="1">
      <c r="A1776" s="304"/>
      <c r="B1776" s="305"/>
      <c r="C1776" s="306"/>
      <c r="D1776" s="307"/>
      <c r="E1776" s="307"/>
      <c r="F1776" s="308"/>
    </row>
    <row r="1777" spans="1:6" ht="12.75" customHeight="1">
      <c r="A1777" s="304"/>
      <c r="B1777" s="305"/>
      <c r="C1777" s="306"/>
      <c r="D1777" s="307"/>
      <c r="E1777" s="307"/>
      <c r="F1777" s="308"/>
    </row>
    <row r="1778" spans="1:6" ht="12.75" customHeight="1">
      <c r="A1778" s="304"/>
      <c r="B1778" s="305"/>
      <c r="C1778" s="306"/>
      <c r="D1778" s="307"/>
      <c r="E1778" s="307"/>
      <c r="F1778" s="308"/>
    </row>
    <row r="1779" spans="1:6" ht="12.75" customHeight="1">
      <c r="A1779" s="304"/>
      <c r="B1779" s="309"/>
      <c r="C1779" s="314"/>
      <c r="D1779" s="310"/>
      <c r="E1779" s="307"/>
      <c r="F1779" s="308"/>
    </row>
    <row r="1780" spans="1:6" ht="12.75" customHeight="1">
      <c r="A1780" s="311"/>
      <c r="B1780" s="305"/>
      <c r="C1780" s="306"/>
      <c r="D1780" s="307"/>
      <c r="E1780" s="307"/>
      <c r="F1780" s="308"/>
    </row>
    <row r="1781" spans="1:6" ht="12.75" customHeight="1">
      <c r="A1781" s="304"/>
      <c r="B1781" s="305"/>
      <c r="C1781" s="306"/>
      <c r="D1781" s="307"/>
      <c r="E1781" s="307"/>
      <c r="F1781" s="308"/>
    </row>
    <row r="1782" spans="1:6" ht="12.75" customHeight="1">
      <c r="A1782" s="304"/>
      <c r="B1782" s="305"/>
      <c r="C1782" s="306"/>
      <c r="D1782" s="307"/>
      <c r="E1782" s="307"/>
      <c r="F1782" s="308"/>
    </row>
    <row r="1783" spans="1:6" ht="12.75" customHeight="1">
      <c r="A1783" s="304"/>
      <c r="B1783" s="305"/>
      <c r="C1783" s="306"/>
      <c r="D1783" s="307"/>
      <c r="E1783" s="307"/>
      <c r="F1783" s="308"/>
    </row>
    <row r="1784" spans="1:6" ht="12.75" customHeight="1">
      <c r="A1784" s="304"/>
      <c r="B1784" s="305"/>
      <c r="C1784" s="306"/>
      <c r="D1784" s="307"/>
      <c r="E1784" s="307"/>
      <c r="F1784" s="308"/>
    </row>
    <row r="1785" spans="1:6" ht="12.75" customHeight="1">
      <c r="A1785" s="304"/>
      <c r="B1785" s="305"/>
      <c r="C1785" s="306"/>
      <c r="D1785" s="307"/>
      <c r="E1785" s="307"/>
      <c r="F1785" s="308"/>
    </row>
    <row r="1786" spans="1:6" ht="12.75" customHeight="1">
      <c r="A1786" s="304"/>
      <c r="B1786" s="305"/>
      <c r="C1786" s="306"/>
      <c r="D1786" s="307"/>
      <c r="E1786" s="307"/>
      <c r="F1786" s="308"/>
    </row>
    <row r="1787" spans="1:6" ht="12.75" customHeight="1">
      <c r="A1787" s="304"/>
      <c r="B1787" s="305"/>
      <c r="C1787" s="306"/>
      <c r="D1787" s="307"/>
      <c r="E1787" s="307"/>
      <c r="F1787" s="308"/>
    </row>
    <row r="1788" spans="1:6" ht="12.75" customHeight="1">
      <c r="A1788" s="304"/>
      <c r="B1788" s="305"/>
      <c r="C1788" s="306"/>
      <c r="D1788" s="307"/>
      <c r="E1788" s="307"/>
      <c r="F1788" s="308"/>
    </row>
    <row r="1789" spans="1:6" ht="12.75" customHeight="1">
      <c r="A1789" s="304"/>
      <c r="B1789" s="305"/>
      <c r="C1789" s="306"/>
      <c r="D1789" s="307"/>
      <c r="E1789" s="307"/>
      <c r="F1789" s="308"/>
    </row>
    <row r="1790" spans="1:6" ht="12.75" customHeight="1">
      <c r="A1790" s="304"/>
      <c r="B1790" s="305"/>
      <c r="C1790" s="306"/>
      <c r="D1790" s="307"/>
      <c r="E1790" s="307"/>
      <c r="F1790" s="308"/>
    </row>
    <row r="1791" spans="1:6" ht="12.75" customHeight="1">
      <c r="A1791" s="304"/>
      <c r="B1791" s="305"/>
      <c r="C1791" s="306"/>
      <c r="D1791" s="307"/>
      <c r="E1791" s="307"/>
      <c r="F1791" s="308"/>
    </row>
    <row r="1792" spans="1:6" ht="12.75" customHeight="1">
      <c r="A1792" s="313"/>
      <c r="B1792" s="309"/>
      <c r="C1792" s="314"/>
      <c r="D1792" s="310"/>
      <c r="E1792" s="310"/>
      <c r="F1792" s="308"/>
    </row>
    <row r="1793" spans="1:6" ht="12.75" customHeight="1">
      <c r="A1793" s="311"/>
      <c r="B1793" s="305"/>
      <c r="C1793" s="306"/>
      <c r="D1793" s="307"/>
      <c r="E1793" s="307"/>
      <c r="F1793" s="308"/>
    </row>
    <row r="1794" spans="1:6" ht="12.75" customHeight="1">
      <c r="A1794" s="304"/>
      <c r="B1794" s="305"/>
      <c r="C1794" s="306"/>
      <c r="D1794" s="307"/>
      <c r="E1794" s="307"/>
      <c r="F1794" s="308"/>
    </row>
    <row r="1795" spans="1:6" ht="12.75" customHeight="1">
      <c r="A1795" s="304"/>
      <c r="B1795" s="305"/>
      <c r="C1795" s="306"/>
      <c r="D1795" s="307"/>
      <c r="E1795" s="307"/>
      <c r="F1795" s="308"/>
    </row>
    <row r="1796" spans="1:6" ht="12.75" customHeight="1">
      <c r="A1796" s="304"/>
      <c r="B1796" s="305"/>
      <c r="C1796" s="306"/>
      <c r="D1796" s="307"/>
      <c r="E1796" s="307"/>
      <c r="F1796" s="308"/>
    </row>
    <row r="1797" spans="1:6" ht="12.75" customHeight="1">
      <c r="A1797" s="304"/>
      <c r="B1797" s="305"/>
      <c r="C1797" s="306"/>
      <c r="D1797" s="307"/>
      <c r="E1797" s="307"/>
      <c r="F1797" s="308"/>
    </row>
    <row r="1798" spans="1:6" ht="12.75" customHeight="1">
      <c r="A1798" s="304"/>
      <c r="B1798" s="305"/>
      <c r="C1798" s="306"/>
      <c r="D1798" s="307"/>
      <c r="E1798" s="307"/>
      <c r="F1798" s="308"/>
    </row>
    <row r="1799" spans="1:6" ht="12.75" customHeight="1">
      <c r="A1799" s="304"/>
      <c r="B1799" s="305"/>
      <c r="C1799" s="306"/>
      <c r="D1799" s="307"/>
      <c r="E1799" s="307"/>
      <c r="F1799" s="308"/>
    </row>
    <row r="1800" spans="1:6" ht="12.75" customHeight="1">
      <c r="A1800" s="304"/>
      <c r="B1800" s="305"/>
      <c r="C1800" s="306"/>
      <c r="D1800" s="307"/>
      <c r="E1800" s="307"/>
      <c r="F1800" s="308"/>
    </row>
    <row r="1801" spans="1:6" ht="12.75" customHeight="1">
      <c r="A1801" s="304"/>
      <c r="B1801" s="305"/>
      <c r="C1801" s="306"/>
      <c r="D1801" s="307"/>
      <c r="E1801" s="307"/>
      <c r="F1801" s="308"/>
    </row>
    <row r="1802" spans="1:6" ht="12.75" customHeight="1">
      <c r="A1802" s="304"/>
      <c r="B1802" s="305"/>
      <c r="C1802" s="306"/>
      <c r="D1802" s="307"/>
      <c r="E1802" s="307"/>
      <c r="F1802" s="308"/>
    </row>
    <row r="1803" spans="1:6" ht="12.75" customHeight="1">
      <c r="A1803" s="304"/>
      <c r="B1803" s="305"/>
      <c r="C1803" s="306"/>
      <c r="D1803" s="307"/>
      <c r="E1803" s="307"/>
      <c r="F1803" s="308"/>
    </row>
    <row r="1804" spans="1:6" ht="12.75" customHeight="1">
      <c r="A1804" s="304"/>
      <c r="B1804" s="305"/>
      <c r="C1804" s="306"/>
      <c r="D1804" s="307"/>
      <c r="E1804" s="307"/>
      <c r="F1804" s="308"/>
    </row>
    <row r="1805" spans="1:6" ht="12.75" customHeight="1">
      <c r="A1805" s="304"/>
      <c r="B1805" s="305"/>
      <c r="C1805" s="306"/>
      <c r="D1805" s="307"/>
      <c r="E1805" s="307"/>
      <c r="F1805" s="308"/>
    </row>
    <row r="1806" spans="1:6" ht="12.75" customHeight="1">
      <c r="A1806" s="304"/>
      <c r="B1806" s="305"/>
      <c r="C1806" s="306"/>
      <c r="D1806" s="307"/>
      <c r="E1806" s="307"/>
      <c r="F1806" s="308"/>
    </row>
    <row r="1807" spans="1:6" ht="12.75" customHeight="1">
      <c r="A1807" s="304"/>
      <c r="B1807" s="305"/>
      <c r="C1807" s="306"/>
      <c r="D1807" s="307"/>
      <c r="E1807" s="307"/>
      <c r="F1807" s="308"/>
    </row>
    <row r="1808" spans="1:6" ht="12.75" customHeight="1">
      <c r="A1808" s="304"/>
      <c r="B1808" s="305"/>
      <c r="C1808" s="306"/>
      <c r="D1808" s="307"/>
      <c r="E1808" s="307"/>
      <c r="F1808" s="308"/>
    </row>
    <row r="1809" spans="1:6" ht="12.75" customHeight="1">
      <c r="A1809" s="304"/>
      <c r="B1809" s="305"/>
      <c r="C1809" s="306"/>
      <c r="D1809" s="307"/>
      <c r="E1809" s="307"/>
      <c r="F1809" s="308"/>
    </row>
    <row r="1810" spans="1:6" ht="12.75" customHeight="1">
      <c r="A1810" s="304"/>
      <c r="B1810" s="305"/>
      <c r="C1810" s="306"/>
      <c r="D1810" s="307"/>
      <c r="E1810" s="307"/>
      <c r="F1810" s="308"/>
    </row>
    <row r="1811" spans="1:6" ht="12.75" customHeight="1">
      <c r="A1811" s="304"/>
      <c r="B1811" s="305"/>
      <c r="C1811" s="306"/>
      <c r="D1811" s="307"/>
      <c r="E1811" s="307"/>
      <c r="F1811" s="308"/>
    </row>
    <row r="1812" spans="1:6" ht="12.75" customHeight="1">
      <c r="A1812" s="304"/>
      <c r="B1812" s="305"/>
      <c r="C1812" s="306"/>
      <c r="D1812" s="307"/>
      <c r="E1812" s="307"/>
      <c r="F1812" s="308"/>
    </row>
    <row r="1813" spans="1:6" ht="12.75" customHeight="1">
      <c r="A1813" s="304"/>
      <c r="B1813" s="305"/>
      <c r="C1813" s="306"/>
      <c r="D1813" s="307"/>
      <c r="E1813" s="307"/>
      <c r="F1813" s="308"/>
    </row>
    <row r="1814" spans="1:6" ht="12.75" customHeight="1">
      <c r="A1814" s="304"/>
      <c r="B1814" s="305"/>
      <c r="C1814" s="306"/>
      <c r="D1814" s="307"/>
      <c r="E1814" s="307"/>
      <c r="F1814" s="308"/>
    </row>
    <row r="1815" spans="1:6" ht="12.75" customHeight="1">
      <c r="A1815" s="304"/>
      <c r="B1815" s="305"/>
      <c r="C1815" s="306"/>
      <c r="D1815" s="307"/>
      <c r="E1815" s="307"/>
      <c r="F1815" s="308"/>
    </row>
    <row r="1816" spans="1:6" ht="12.75" customHeight="1">
      <c r="A1816" s="304"/>
      <c r="B1816" s="305"/>
      <c r="C1816" s="306"/>
      <c r="D1816" s="307"/>
      <c r="E1816" s="307"/>
      <c r="F1816" s="308"/>
    </row>
    <row r="1817" spans="1:6" ht="12.75" customHeight="1">
      <c r="A1817" s="304"/>
      <c r="B1817" s="305"/>
      <c r="C1817" s="306"/>
      <c r="D1817" s="307"/>
      <c r="E1817" s="307"/>
      <c r="F1817" s="308"/>
    </row>
    <row r="1818" spans="1:6" ht="12.75" customHeight="1">
      <c r="A1818" s="304"/>
      <c r="B1818" s="305"/>
      <c r="C1818" s="306"/>
      <c r="D1818" s="307"/>
      <c r="E1818" s="307"/>
      <c r="F1818" s="308"/>
    </row>
    <row r="1819" spans="1:6" ht="12.75" customHeight="1">
      <c r="A1819" s="304"/>
      <c r="B1819" s="305"/>
      <c r="C1819" s="306"/>
      <c r="D1819" s="307"/>
      <c r="E1819" s="307"/>
      <c r="F1819" s="308"/>
    </row>
    <row r="1820" spans="1:6" ht="12.75" customHeight="1">
      <c r="A1820" s="304"/>
      <c r="B1820" s="305"/>
      <c r="C1820" s="306"/>
      <c r="D1820" s="307"/>
      <c r="E1820" s="307"/>
      <c r="F1820" s="308"/>
    </row>
    <row r="1821" spans="1:6" ht="12.75" customHeight="1">
      <c r="A1821" s="304"/>
      <c r="B1821" s="305"/>
      <c r="C1821" s="306"/>
      <c r="D1821" s="307"/>
      <c r="E1821" s="307"/>
      <c r="F1821" s="308"/>
    </row>
    <row r="1822" spans="1:6" ht="12.75" customHeight="1">
      <c r="A1822" s="304"/>
      <c r="B1822" s="305"/>
      <c r="C1822" s="306"/>
      <c r="D1822" s="307"/>
      <c r="E1822" s="307"/>
      <c r="F1822" s="308"/>
    </row>
    <row r="1823" spans="1:6" ht="12.75" customHeight="1">
      <c r="A1823" s="304"/>
      <c r="B1823" s="305"/>
      <c r="C1823" s="306"/>
      <c r="D1823" s="307"/>
      <c r="E1823" s="307"/>
      <c r="F1823" s="308"/>
    </row>
    <row r="1824" spans="1:6" ht="12.75" customHeight="1">
      <c r="A1824" s="304"/>
      <c r="B1824" s="305"/>
      <c r="C1824" s="306"/>
      <c r="D1824" s="307"/>
      <c r="E1824" s="307"/>
      <c r="F1824" s="308"/>
    </row>
    <row r="1825" spans="1:6" ht="12.75" customHeight="1">
      <c r="A1825" s="304"/>
      <c r="B1825" s="305"/>
      <c r="C1825" s="306"/>
      <c r="D1825" s="307"/>
      <c r="E1825" s="307"/>
      <c r="F1825" s="308"/>
    </row>
    <row r="1826" spans="1:6" ht="12.75" customHeight="1">
      <c r="A1826" s="304"/>
      <c r="B1826" s="305"/>
      <c r="C1826" s="306"/>
      <c r="D1826" s="307"/>
      <c r="E1826" s="307"/>
      <c r="F1826" s="308"/>
    </row>
    <row r="1827" spans="1:6" ht="12.75" customHeight="1">
      <c r="A1827" s="304"/>
      <c r="B1827" s="305"/>
      <c r="C1827" s="306"/>
      <c r="D1827" s="307"/>
      <c r="E1827" s="307"/>
      <c r="F1827" s="308"/>
    </row>
    <row r="1828" spans="1:6" ht="12.75" customHeight="1">
      <c r="A1828" s="304"/>
      <c r="B1828" s="305"/>
      <c r="C1828" s="306"/>
      <c r="D1828" s="307"/>
      <c r="E1828" s="307"/>
      <c r="F1828" s="308"/>
    </row>
    <row r="1829" spans="1:6" ht="12.75" customHeight="1">
      <c r="A1829" s="304"/>
      <c r="B1829" s="305"/>
      <c r="C1829" s="306"/>
      <c r="D1829" s="307"/>
      <c r="E1829" s="307"/>
      <c r="F1829" s="308"/>
    </row>
    <row r="1830" spans="1:6" ht="12.75" customHeight="1">
      <c r="A1830" s="304"/>
      <c r="B1830" s="305"/>
      <c r="C1830" s="306"/>
      <c r="D1830" s="307"/>
      <c r="E1830" s="307"/>
      <c r="F1830" s="308"/>
    </row>
    <row r="1831" spans="1:6" ht="12.75" customHeight="1">
      <c r="A1831" s="304"/>
      <c r="B1831" s="305"/>
      <c r="C1831" s="306"/>
      <c r="D1831" s="307"/>
      <c r="E1831" s="307"/>
      <c r="F1831" s="308"/>
    </row>
    <row r="1832" spans="1:6" ht="12.75" customHeight="1">
      <c r="A1832" s="304"/>
      <c r="B1832" s="305"/>
      <c r="C1832" s="306"/>
      <c r="D1832" s="307"/>
      <c r="E1832" s="307"/>
      <c r="F1832" s="308"/>
    </row>
    <row r="1833" spans="1:6" ht="12.75" customHeight="1">
      <c r="A1833" s="304"/>
      <c r="B1833" s="305"/>
      <c r="C1833" s="306"/>
      <c r="D1833" s="307"/>
      <c r="E1833" s="307"/>
      <c r="F1833" s="308"/>
    </row>
    <row r="1834" spans="1:6" ht="12.75" customHeight="1">
      <c r="A1834" s="304"/>
      <c r="B1834" s="305"/>
      <c r="C1834" s="306"/>
      <c r="D1834" s="307"/>
      <c r="E1834" s="307"/>
      <c r="F1834" s="308"/>
    </row>
    <row r="1835" spans="1:6" ht="12.75" customHeight="1">
      <c r="A1835" s="304"/>
      <c r="B1835" s="305"/>
      <c r="C1835" s="306"/>
      <c r="D1835" s="307"/>
      <c r="E1835" s="307"/>
      <c r="F1835" s="308"/>
    </row>
    <row r="1836" spans="1:6" ht="12.75" customHeight="1">
      <c r="A1836" s="304"/>
      <c r="B1836" s="305"/>
      <c r="C1836" s="306"/>
      <c r="D1836" s="307"/>
      <c r="E1836" s="307"/>
      <c r="F1836" s="308"/>
    </row>
    <row r="1837" spans="1:6" ht="12.75" customHeight="1">
      <c r="A1837" s="304"/>
      <c r="B1837" s="305"/>
      <c r="C1837" s="306"/>
      <c r="D1837" s="307"/>
      <c r="E1837" s="307"/>
      <c r="F1837" s="308"/>
    </row>
    <row r="1838" spans="1:6" ht="12.75" customHeight="1">
      <c r="A1838" s="304"/>
      <c r="B1838" s="305"/>
      <c r="C1838" s="306"/>
      <c r="D1838" s="307"/>
      <c r="E1838" s="307"/>
      <c r="F1838" s="308"/>
    </row>
    <row r="1839" spans="1:6" ht="12.75" customHeight="1">
      <c r="A1839" s="304"/>
      <c r="B1839" s="305"/>
      <c r="C1839" s="306"/>
      <c r="D1839" s="307"/>
      <c r="E1839" s="307"/>
      <c r="F1839" s="308"/>
    </row>
    <row r="1840" spans="1:6" ht="12.75" customHeight="1">
      <c r="A1840" s="304"/>
      <c r="B1840" s="305"/>
      <c r="C1840" s="306"/>
      <c r="D1840" s="307"/>
      <c r="E1840" s="307"/>
      <c r="F1840" s="308"/>
    </row>
    <row r="1841" spans="1:6" ht="12.75" customHeight="1">
      <c r="A1841" s="304"/>
      <c r="B1841" s="305"/>
      <c r="C1841" s="306"/>
      <c r="D1841" s="307"/>
      <c r="E1841" s="307"/>
      <c r="F1841" s="308"/>
    </row>
    <row r="1842" spans="1:6" ht="12.75" customHeight="1">
      <c r="A1842" s="304"/>
      <c r="B1842" s="305"/>
      <c r="C1842" s="306"/>
      <c r="D1842" s="307"/>
      <c r="E1842" s="307"/>
      <c r="F1842" s="308"/>
    </row>
    <row r="1843" spans="1:6" ht="12.75" customHeight="1">
      <c r="A1843" s="304"/>
      <c r="B1843" s="305"/>
      <c r="C1843" s="306"/>
      <c r="D1843" s="307"/>
      <c r="E1843" s="307"/>
      <c r="F1843" s="308"/>
    </row>
    <row r="1844" spans="1:6" ht="12.75" customHeight="1">
      <c r="A1844" s="304"/>
      <c r="B1844" s="305"/>
      <c r="C1844" s="306"/>
      <c r="D1844" s="307"/>
      <c r="E1844" s="307"/>
      <c r="F1844" s="308"/>
    </row>
    <row r="1845" spans="1:6" ht="12.75" customHeight="1">
      <c r="A1845" s="304"/>
      <c r="B1845" s="305"/>
      <c r="C1845" s="306"/>
      <c r="D1845" s="307"/>
      <c r="E1845" s="307"/>
      <c r="F1845" s="308"/>
    </row>
    <row r="1846" spans="1:6" ht="12.75" customHeight="1">
      <c r="A1846" s="304"/>
      <c r="B1846" s="305"/>
      <c r="C1846" s="306"/>
      <c r="D1846" s="307"/>
      <c r="E1846" s="307"/>
      <c r="F1846" s="308"/>
    </row>
    <row r="1847" spans="1:6" ht="12.75" customHeight="1">
      <c r="A1847" s="304"/>
      <c r="B1847" s="305"/>
      <c r="C1847" s="306"/>
      <c r="D1847" s="307"/>
      <c r="E1847" s="307"/>
      <c r="F1847" s="308"/>
    </row>
    <row r="1848" spans="1:6" ht="12.75" customHeight="1">
      <c r="A1848" s="304"/>
      <c r="B1848" s="305"/>
      <c r="C1848" s="306"/>
      <c r="D1848" s="307"/>
      <c r="E1848" s="307"/>
      <c r="F1848" s="308"/>
    </row>
    <row r="1849" spans="1:6" ht="12.75" customHeight="1">
      <c r="A1849" s="304"/>
      <c r="B1849" s="305"/>
      <c r="C1849" s="306"/>
      <c r="D1849" s="307"/>
      <c r="E1849" s="307"/>
      <c r="F1849" s="308"/>
    </row>
    <row r="1850" spans="1:6" ht="12.75" customHeight="1">
      <c r="A1850" s="304"/>
      <c r="B1850" s="305"/>
      <c r="C1850" s="306"/>
      <c r="D1850" s="307"/>
      <c r="E1850" s="307"/>
      <c r="F1850" s="308"/>
    </row>
    <row r="1851" spans="1:6" ht="12.75" customHeight="1">
      <c r="A1851" s="304"/>
      <c r="B1851" s="305"/>
      <c r="C1851" s="306"/>
      <c r="D1851" s="307"/>
      <c r="E1851" s="307"/>
      <c r="F1851" s="308"/>
    </row>
    <row r="1852" spans="1:6" ht="12.75" customHeight="1">
      <c r="A1852" s="304"/>
      <c r="B1852" s="305"/>
      <c r="C1852" s="306"/>
      <c r="D1852" s="307"/>
      <c r="E1852" s="307"/>
      <c r="F1852" s="308"/>
    </row>
    <row r="1853" spans="1:6" ht="12.75" customHeight="1">
      <c r="A1853" s="304"/>
      <c r="B1853" s="305"/>
      <c r="C1853" s="306"/>
      <c r="D1853" s="307"/>
      <c r="E1853" s="307"/>
      <c r="F1853" s="308"/>
    </row>
    <row r="1854" spans="1:6" ht="12.75" customHeight="1">
      <c r="A1854" s="304"/>
      <c r="B1854" s="305"/>
      <c r="C1854" s="306"/>
      <c r="D1854" s="307"/>
      <c r="E1854" s="307"/>
      <c r="F1854" s="308"/>
    </row>
    <row r="1855" spans="1:6" ht="12.75" customHeight="1">
      <c r="A1855" s="304"/>
      <c r="B1855" s="305"/>
      <c r="C1855" s="306"/>
      <c r="D1855" s="307"/>
      <c r="E1855" s="307"/>
      <c r="F1855" s="308"/>
    </row>
    <row r="1856" spans="1:6" ht="12.75" customHeight="1">
      <c r="A1856" s="304"/>
      <c r="B1856" s="305"/>
      <c r="C1856" s="306"/>
      <c r="D1856" s="307"/>
      <c r="E1856" s="307"/>
      <c r="F1856" s="308"/>
    </row>
    <row r="1857" spans="1:6" ht="12.75" customHeight="1">
      <c r="A1857" s="304"/>
      <c r="B1857" s="305"/>
      <c r="C1857" s="306"/>
      <c r="D1857" s="307"/>
      <c r="E1857" s="307"/>
      <c r="F1857" s="308"/>
    </row>
    <row r="1858" spans="1:6" ht="12.75" customHeight="1">
      <c r="A1858" s="304"/>
      <c r="B1858" s="305"/>
      <c r="C1858" s="306"/>
      <c r="D1858" s="307"/>
      <c r="E1858" s="307"/>
      <c r="F1858" s="308"/>
    </row>
    <row r="1859" spans="1:6" ht="12.75" customHeight="1">
      <c r="A1859" s="304"/>
      <c r="B1859" s="305"/>
      <c r="C1859" s="306"/>
      <c r="D1859" s="307"/>
      <c r="E1859" s="307"/>
      <c r="F1859" s="308"/>
    </row>
    <row r="1860" spans="1:6" ht="12.75" customHeight="1">
      <c r="A1860" s="304"/>
      <c r="B1860" s="305"/>
      <c r="C1860" s="306"/>
      <c r="D1860" s="307"/>
      <c r="E1860" s="307"/>
      <c r="F1860" s="308"/>
    </row>
    <row r="1861" spans="1:6" ht="12.75" customHeight="1">
      <c r="A1861" s="304"/>
      <c r="B1861" s="305"/>
      <c r="C1861" s="306"/>
      <c r="D1861" s="307"/>
      <c r="E1861" s="307"/>
      <c r="F1861" s="308"/>
    </row>
    <row r="1862" spans="1:6" ht="12.75" customHeight="1">
      <c r="A1862" s="304"/>
      <c r="B1862" s="305"/>
      <c r="C1862" s="306"/>
      <c r="D1862" s="307"/>
      <c r="E1862" s="307"/>
      <c r="F1862" s="308"/>
    </row>
    <row r="1863" spans="1:6" ht="12.75" customHeight="1">
      <c r="A1863" s="304"/>
      <c r="B1863" s="305"/>
      <c r="C1863" s="306"/>
      <c r="D1863" s="307"/>
      <c r="E1863" s="307"/>
      <c r="F1863" s="308"/>
    </row>
    <row r="1864" spans="1:6" ht="12.75" customHeight="1">
      <c r="A1864" s="304"/>
      <c r="B1864" s="305"/>
      <c r="C1864" s="306"/>
      <c r="D1864" s="307"/>
      <c r="E1864" s="307"/>
      <c r="F1864" s="308"/>
    </row>
    <row r="1865" spans="1:6" ht="12.75" customHeight="1">
      <c r="A1865" s="304"/>
      <c r="B1865" s="305"/>
      <c r="C1865" s="306"/>
      <c r="D1865" s="307"/>
      <c r="E1865" s="307"/>
      <c r="F1865" s="308"/>
    </row>
    <row r="1866" spans="1:6" ht="12.75" customHeight="1">
      <c r="A1866" s="304"/>
      <c r="B1866" s="305"/>
      <c r="C1866" s="306"/>
      <c r="D1866" s="307"/>
      <c r="E1866" s="307"/>
      <c r="F1866" s="308"/>
    </row>
    <row r="1867" spans="1:6" ht="12.75" customHeight="1">
      <c r="A1867" s="304"/>
      <c r="B1867" s="305"/>
      <c r="C1867" s="306"/>
      <c r="D1867" s="307"/>
      <c r="E1867" s="307"/>
      <c r="F1867" s="308"/>
    </row>
    <row r="1868" spans="1:6" ht="12.75" customHeight="1">
      <c r="A1868" s="304"/>
      <c r="B1868" s="305"/>
      <c r="C1868" s="306"/>
      <c r="D1868" s="307"/>
      <c r="E1868" s="307"/>
      <c r="F1868" s="308"/>
    </row>
    <row r="1869" spans="1:6" ht="12.75" customHeight="1">
      <c r="A1869" s="304"/>
      <c r="B1869" s="305"/>
      <c r="C1869" s="306"/>
      <c r="D1869" s="307"/>
      <c r="E1869" s="307"/>
      <c r="F1869" s="308"/>
    </row>
    <row r="1870" spans="1:6" ht="12.75" customHeight="1">
      <c r="A1870" s="304"/>
      <c r="B1870" s="305"/>
      <c r="C1870" s="306"/>
      <c r="D1870" s="307"/>
      <c r="E1870" s="307"/>
      <c r="F1870" s="308"/>
    </row>
    <row r="1871" spans="1:6" ht="12.75" customHeight="1">
      <c r="A1871" s="304"/>
      <c r="B1871" s="305"/>
      <c r="C1871" s="306"/>
      <c r="D1871" s="307"/>
      <c r="E1871" s="307"/>
      <c r="F1871" s="308"/>
    </row>
    <row r="1872" spans="1:6" ht="12.75" customHeight="1">
      <c r="A1872" s="304"/>
      <c r="B1872" s="305"/>
      <c r="C1872" s="306"/>
      <c r="D1872" s="307"/>
      <c r="E1872" s="307"/>
      <c r="F1872" s="308"/>
    </row>
    <row r="1873" spans="1:7" s="24" customFormat="1" ht="12.75" customHeight="1">
      <c r="A1873" s="313"/>
      <c r="B1873" s="309"/>
      <c r="C1873" s="314"/>
      <c r="D1873" s="310"/>
      <c r="E1873" s="310"/>
      <c r="F1873" s="308"/>
      <c r="G1873" s="33"/>
    </row>
    <row r="1874" spans="1:6" ht="12.75" customHeight="1">
      <c r="A1874" s="311"/>
      <c r="B1874" s="305"/>
      <c r="C1874" s="306"/>
      <c r="D1874" s="307"/>
      <c r="E1874" s="307"/>
      <c r="F1874" s="308"/>
    </row>
    <row r="1875" spans="1:6" ht="12.75" customHeight="1">
      <c r="A1875" s="304"/>
      <c r="B1875" s="305"/>
      <c r="C1875" s="306"/>
      <c r="D1875" s="307"/>
      <c r="E1875" s="307"/>
      <c r="F1875" s="308"/>
    </row>
    <row r="1876" spans="1:7" s="24" customFormat="1" ht="12.75" customHeight="1">
      <c r="A1876" s="313"/>
      <c r="B1876" s="309"/>
      <c r="C1876" s="314"/>
      <c r="D1876" s="310"/>
      <c r="E1876" s="310"/>
      <c r="F1876" s="308"/>
      <c r="G1876" s="33"/>
    </row>
    <row r="1877" spans="1:6" ht="12.75" customHeight="1">
      <c r="A1877" s="311"/>
      <c r="B1877" s="305"/>
      <c r="C1877" s="306"/>
      <c r="D1877" s="307"/>
      <c r="E1877" s="307"/>
      <c r="F1877" s="308"/>
    </row>
    <row r="1878" spans="1:6" ht="12.75" customHeight="1">
      <c r="A1878" s="304"/>
      <c r="B1878" s="305"/>
      <c r="C1878" s="306"/>
      <c r="D1878" s="307"/>
      <c r="E1878" s="307"/>
      <c r="F1878" s="308"/>
    </row>
    <row r="1879" spans="1:6" ht="12.75" customHeight="1">
      <c r="A1879" s="304"/>
      <c r="B1879" s="305"/>
      <c r="C1879" s="306"/>
      <c r="D1879" s="307"/>
      <c r="E1879" s="307"/>
      <c r="F1879" s="308"/>
    </row>
    <row r="1880" spans="1:6" ht="12.75" customHeight="1">
      <c r="A1880" s="304"/>
      <c r="B1880" s="305"/>
      <c r="C1880" s="306"/>
      <c r="D1880" s="307"/>
      <c r="E1880" s="307"/>
      <c r="F1880" s="308"/>
    </row>
    <row r="1881" spans="1:6" ht="12.75" customHeight="1">
      <c r="A1881" s="304"/>
      <c r="B1881" s="305"/>
      <c r="C1881" s="306"/>
      <c r="D1881" s="307"/>
      <c r="E1881" s="307"/>
      <c r="F1881" s="308"/>
    </row>
    <row r="1882" spans="1:6" ht="12.75" customHeight="1">
      <c r="A1882" s="304"/>
      <c r="B1882" s="305"/>
      <c r="C1882" s="306"/>
      <c r="D1882" s="307"/>
      <c r="E1882" s="307"/>
      <c r="F1882" s="308"/>
    </row>
    <row r="1883" spans="1:6" ht="12.75" customHeight="1">
      <c r="A1883" s="304"/>
      <c r="B1883" s="305"/>
      <c r="C1883" s="306"/>
      <c r="D1883" s="307"/>
      <c r="E1883" s="307"/>
      <c r="F1883" s="308"/>
    </row>
    <row r="1884" spans="1:6" ht="12.75" customHeight="1">
      <c r="A1884" s="304"/>
      <c r="B1884" s="305"/>
      <c r="C1884" s="306"/>
      <c r="D1884" s="307"/>
      <c r="E1884" s="307"/>
      <c r="F1884" s="308"/>
    </row>
    <row r="1885" spans="1:6" ht="12.75" customHeight="1">
      <c r="A1885" s="304"/>
      <c r="B1885" s="305"/>
      <c r="C1885" s="306"/>
      <c r="D1885" s="307"/>
      <c r="E1885" s="307"/>
      <c r="F1885" s="308"/>
    </row>
    <row r="1886" spans="1:6" ht="12.75" customHeight="1">
      <c r="A1886" s="304"/>
      <c r="B1886" s="305"/>
      <c r="C1886" s="306"/>
      <c r="D1886" s="307"/>
      <c r="E1886" s="307"/>
      <c r="F1886" s="308"/>
    </row>
    <row r="1887" spans="1:7" s="24" customFormat="1" ht="12.75" customHeight="1">
      <c r="A1887" s="313"/>
      <c r="B1887" s="309"/>
      <c r="C1887" s="314"/>
      <c r="D1887" s="310"/>
      <c r="E1887" s="310"/>
      <c r="F1887" s="308"/>
      <c r="G1887" s="33"/>
    </row>
    <row r="1888" spans="1:6" ht="12.75" customHeight="1">
      <c r="A1888" s="311"/>
      <c r="B1888" s="305"/>
      <c r="C1888" s="306"/>
      <c r="D1888" s="307"/>
      <c r="E1888" s="307"/>
      <c r="F1888" s="308"/>
    </row>
    <row r="1889" spans="1:6" ht="12.75" customHeight="1">
      <c r="A1889" s="304"/>
      <c r="B1889" s="305"/>
      <c r="C1889" s="306"/>
      <c r="D1889" s="307"/>
      <c r="E1889" s="307"/>
      <c r="F1889" s="308"/>
    </row>
    <row r="1890" spans="1:6" ht="12.75" customHeight="1">
      <c r="A1890" s="304"/>
      <c r="B1890" s="305"/>
      <c r="C1890" s="306"/>
      <c r="D1890" s="307"/>
      <c r="E1890" s="307"/>
      <c r="F1890" s="308"/>
    </row>
    <row r="1891" spans="1:6" ht="12.75" customHeight="1">
      <c r="A1891" s="304"/>
      <c r="B1891" s="305"/>
      <c r="C1891" s="306"/>
      <c r="D1891" s="307"/>
      <c r="E1891" s="307"/>
      <c r="F1891" s="308"/>
    </row>
    <row r="1892" spans="1:7" s="24" customFormat="1" ht="12.75" customHeight="1">
      <c r="A1892" s="313"/>
      <c r="B1892" s="309"/>
      <c r="C1892" s="314"/>
      <c r="D1892" s="310"/>
      <c r="E1892" s="310"/>
      <c r="F1892" s="308"/>
      <c r="G1892" s="33"/>
    </row>
    <row r="1893" spans="1:6" ht="12.75" customHeight="1">
      <c r="A1893" s="311"/>
      <c r="B1893" s="305"/>
      <c r="C1893" s="306"/>
      <c r="D1893" s="307"/>
      <c r="E1893" s="307"/>
      <c r="F1893" s="308"/>
    </row>
    <row r="1894" spans="1:6" ht="12.75" customHeight="1">
      <c r="A1894" s="304"/>
      <c r="B1894" s="305"/>
      <c r="C1894" s="306"/>
      <c r="D1894" s="307"/>
      <c r="E1894" s="307"/>
      <c r="F1894" s="308"/>
    </row>
    <row r="1895" spans="1:6" ht="12.75" customHeight="1">
      <c r="A1895" s="304"/>
      <c r="B1895" s="305"/>
      <c r="C1895" s="306"/>
      <c r="D1895" s="307"/>
      <c r="E1895" s="307"/>
      <c r="F1895" s="308"/>
    </row>
    <row r="1896" spans="1:6" ht="12.75" customHeight="1">
      <c r="A1896" s="304"/>
      <c r="B1896" s="305"/>
      <c r="C1896" s="306"/>
      <c r="D1896" s="307"/>
      <c r="E1896" s="307"/>
      <c r="F1896" s="308"/>
    </row>
    <row r="1897" spans="1:6" ht="12.75" customHeight="1">
      <c r="A1897" s="304"/>
      <c r="B1897" s="305"/>
      <c r="C1897" s="306"/>
      <c r="D1897" s="307"/>
      <c r="E1897" s="307"/>
      <c r="F1897" s="308"/>
    </row>
    <row r="1898" spans="1:6" ht="12.75" customHeight="1">
      <c r="A1898" s="304"/>
      <c r="B1898" s="305"/>
      <c r="C1898" s="306"/>
      <c r="D1898" s="307"/>
      <c r="E1898" s="307"/>
      <c r="F1898" s="308"/>
    </row>
    <row r="1899" spans="1:6" ht="12.75" customHeight="1">
      <c r="A1899" s="304"/>
      <c r="B1899" s="305"/>
      <c r="C1899" s="306"/>
      <c r="D1899" s="307"/>
      <c r="E1899" s="307"/>
      <c r="F1899" s="308"/>
    </row>
    <row r="1900" spans="1:6" ht="12.75" customHeight="1">
      <c r="A1900" s="304"/>
      <c r="B1900" s="305"/>
      <c r="C1900" s="306"/>
      <c r="D1900" s="307"/>
      <c r="E1900" s="307"/>
      <c r="F1900" s="308"/>
    </row>
    <row r="1901" spans="1:6" ht="12.75" customHeight="1">
      <c r="A1901" s="304"/>
      <c r="B1901" s="305"/>
      <c r="C1901" s="306"/>
      <c r="D1901" s="307"/>
      <c r="E1901" s="307"/>
      <c r="F1901" s="308"/>
    </row>
    <row r="1902" spans="1:6" ht="12.75" customHeight="1">
      <c r="A1902" s="304"/>
      <c r="B1902" s="305"/>
      <c r="C1902" s="306"/>
      <c r="D1902" s="307"/>
      <c r="E1902" s="307"/>
      <c r="F1902" s="308"/>
    </row>
    <row r="1903" spans="1:6" ht="12.75" customHeight="1">
      <c r="A1903" s="304"/>
      <c r="B1903" s="305"/>
      <c r="C1903" s="306"/>
      <c r="D1903" s="307"/>
      <c r="E1903" s="307"/>
      <c r="F1903" s="308"/>
    </row>
    <row r="1904" spans="1:6" ht="12.75" customHeight="1">
      <c r="A1904" s="304"/>
      <c r="B1904" s="305"/>
      <c r="C1904" s="306"/>
      <c r="D1904" s="307"/>
      <c r="E1904" s="307"/>
      <c r="F1904" s="308"/>
    </row>
    <row r="1905" spans="1:6" ht="12.75" customHeight="1">
      <c r="A1905" s="304"/>
      <c r="B1905" s="305"/>
      <c r="C1905" s="306"/>
      <c r="D1905" s="307"/>
      <c r="E1905" s="307"/>
      <c r="F1905" s="308"/>
    </row>
    <row r="1906" spans="1:6" ht="12.75" customHeight="1">
      <c r="A1906" s="304"/>
      <c r="B1906" s="305"/>
      <c r="C1906" s="306"/>
      <c r="D1906" s="307"/>
      <c r="E1906" s="307"/>
      <c r="F1906" s="308"/>
    </row>
    <row r="1907" spans="1:6" ht="12.75" customHeight="1">
      <c r="A1907" s="304"/>
      <c r="B1907" s="305"/>
      <c r="C1907" s="306"/>
      <c r="D1907" s="307"/>
      <c r="E1907" s="307"/>
      <c r="F1907" s="308"/>
    </row>
    <row r="1908" spans="1:6" ht="12.75" customHeight="1">
      <c r="A1908" s="304"/>
      <c r="B1908" s="305"/>
      <c r="C1908" s="306"/>
      <c r="D1908" s="307"/>
      <c r="E1908" s="307"/>
      <c r="F1908" s="308"/>
    </row>
    <row r="1909" spans="1:6" ht="12.75" customHeight="1">
      <c r="A1909" s="304"/>
      <c r="B1909" s="305"/>
      <c r="C1909" s="306"/>
      <c r="D1909" s="307"/>
      <c r="E1909" s="307"/>
      <c r="F1909" s="308"/>
    </row>
    <row r="1910" spans="1:6" ht="12.75" customHeight="1">
      <c r="A1910" s="304"/>
      <c r="B1910" s="305"/>
      <c r="C1910" s="306"/>
      <c r="D1910" s="307"/>
      <c r="E1910" s="307"/>
      <c r="F1910" s="308"/>
    </row>
    <row r="1911" spans="1:6" ht="12.75" customHeight="1">
      <c r="A1911" s="304"/>
      <c r="B1911" s="305"/>
      <c r="C1911" s="306"/>
      <c r="D1911" s="307"/>
      <c r="E1911" s="307"/>
      <c r="F1911" s="308"/>
    </row>
    <row r="1912" spans="1:6" ht="12.75" customHeight="1">
      <c r="A1912" s="304"/>
      <c r="B1912" s="305"/>
      <c r="C1912" s="306"/>
      <c r="D1912" s="307"/>
      <c r="E1912" s="307"/>
      <c r="F1912" s="308"/>
    </row>
    <row r="1913" spans="1:6" ht="12.75" customHeight="1">
      <c r="A1913" s="304"/>
      <c r="B1913" s="305"/>
      <c r="C1913" s="306"/>
      <c r="D1913" s="307"/>
      <c r="E1913" s="307"/>
      <c r="F1913" s="308"/>
    </row>
    <row r="1914" spans="1:6" ht="12.75" customHeight="1">
      <c r="A1914" s="304"/>
      <c r="B1914" s="305"/>
      <c r="C1914" s="306"/>
      <c r="D1914" s="307"/>
      <c r="E1914" s="307"/>
      <c r="F1914" s="308"/>
    </row>
    <row r="1915" spans="1:6" ht="12.75" customHeight="1">
      <c r="A1915" s="304"/>
      <c r="B1915" s="305"/>
      <c r="C1915" s="306"/>
      <c r="D1915" s="307"/>
      <c r="E1915" s="307"/>
      <c r="F1915" s="308"/>
    </row>
    <row r="1916" spans="1:6" ht="12.75" customHeight="1">
      <c r="A1916" s="304"/>
      <c r="B1916" s="305"/>
      <c r="C1916" s="306"/>
      <c r="D1916" s="307"/>
      <c r="E1916" s="307"/>
      <c r="F1916" s="308"/>
    </row>
    <row r="1917" spans="1:6" ht="12.75" customHeight="1">
      <c r="A1917" s="304"/>
      <c r="B1917" s="305"/>
      <c r="C1917" s="306"/>
      <c r="D1917" s="307"/>
      <c r="E1917" s="307"/>
      <c r="F1917" s="308"/>
    </row>
    <row r="1918" spans="1:6" ht="12.75" customHeight="1">
      <c r="A1918" s="304"/>
      <c r="B1918" s="305"/>
      <c r="C1918" s="306"/>
      <c r="D1918" s="307"/>
      <c r="E1918" s="307"/>
      <c r="F1918" s="308"/>
    </row>
    <row r="1919" spans="1:6" ht="12.75" customHeight="1">
      <c r="A1919" s="304"/>
      <c r="B1919" s="305"/>
      <c r="C1919" s="306"/>
      <c r="D1919" s="307"/>
      <c r="E1919" s="307"/>
      <c r="F1919" s="308"/>
    </row>
    <row r="1920" spans="1:6" ht="12.75" customHeight="1">
      <c r="A1920" s="304"/>
      <c r="B1920" s="305"/>
      <c r="C1920" s="306"/>
      <c r="D1920" s="307"/>
      <c r="E1920" s="307"/>
      <c r="F1920" s="308"/>
    </row>
    <row r="1921" spans="1:6" ht="12.75" customHeight="1">
      <c r="A1921" s="304"/>
      <c r="B1921" s="305"/>
      <c r="C1921" s="306"/>
      <c r="D1921" s="307"/>
      <c r="E1921" s="307"/>
      <c r="F1921" s="308"/>
    </row>
    <row r="1922" spans="1:6" ht="12.75" customHeight="1">
      <c r="A1922" s="304"/>
      <c r="B1922" s="305"/>
      <c r="C1922" s="306"/>
      <c r="D1922" s="307"/>
      <c r="E1922" s="307"/>
      <c r="F1922" s="308"/>
    </row>
    <row r="1923" spans="1:6" ht="12.75" customHeight="1">
      <c r="A1923" s="304"/>
      <c r="B1923" s="305"/>
      <c r="C1923" s="306"/>
      <c r="D1923" s="307"/>
      <c r="E1923" s="307"/>
      <c r="F1923" s="308"/>
    </row>
    <row r="1924" spans="1:6" ht="12.75" customHeight="1">
      <c r="A1924" s="304"/>
      <c r="B1924" s="305"/>
      <c r="C1924" s="306"/>
      <c r="D1924" s="307"/>
      <c r="E1924" s="307"/>
      <c r="F1924" s="308"/>
    </row>
    <row r="1925" spans="1:6" ht="12.75" customHeight="1">
      <c r="A1925" s="304"/>
      <c r="B1925" s="305"/>
      <c r="C1925" s="306"/>
      <c r="D1925" s="307"/>
      <c r="E1925" s="307"/>
      <c r="F1925" s="308"/>
    </row>
    <row r="1926" spans="1:6" ht="12.75" customHeight="1">
      <c r="A1926" s="304"/>
      <c r="B1926" s="305"/>
      <c r="C1926" s="306"/>
      <c r="D1926" s="307"/>
      <c r="E1926" s="307"/>
      <c r="F1926" s="308"/>
    </row>
    <row r="1927" spans="1:6" ht="12.75" customHeight="1">
      <c r="A1927" s="304"/>
      <c r="B1927" s="305"/>
      <c r="C1927" s="306"/>
      <c r="D1927" s="307"/>
      <c r="E1927" s="307"/>
      <c r="F1927" s="308"/>
    </row>
    <row r="1928" spans="1:6" ht="12.75" customHeight="1">
      <c r="A1928" s="304"/>
      <c r="B1928" s="305"/>
      <c r="C1928" s="306"/>
      <c r="D1928" s="307"/>
      <c r="E1928" s="307"/>
      <c r="F1928" s="308"/>
    </row>
    <row r="1929" spans="1:6" ht="12.75" customHeight="1">
      <c r="A1929" s="304"/>
      <c r="B1929" s="305"/>
      <c r="C1929" s="306"/>
      <c r="D1929" s="307"/>
      <c r="E1929" s="307"/>
      <c r="F1929" s="308"/>
    </row>
    <row r="1930" spans="1:6" ht="12.75" customHeight="1">
      <c r="A1930" s="304"/>
      <c r="B1930" s="305"/>
      <c r="C1930" s="306"/>
      <c r="D1930" s="307"/>
      <c r="E1930" s="307"/>
      <c r="F1930" s="308"/>
    </row>
    <row r="1931" spans="1:6" ht="12.75" customHeight="1">
      <c r="A1931" s="304"/>
      <c r="B1931" s="305"/>
      <c r="C1931" s="306"/>
      <c r="D1931" s="307"/>
      <c r="E1931" s="307"/>
      <c r="F1931" s="308"/>
    </row>
    <row r="1932" spans="1:6" ht="12.75" customHeight="1">
      <c r="A1932" s="304"/>
      <c r="B1932" s="305"/>
      <c r="C1932" s="306"/>
      <c r="D1932" s="307"/>
      <c r="E1932" s="307"/>
      <c r="F1932" s="308"/>
    </row>
    <row r="1933" spans="1:6" ht="12.75" customHeight="1">
      <c r="A1933" s="304"/>
      <c r="B1933" s="305"/>
      <c r="C1933" s="306"/>
      <c r="D1933" s="307"/>
      <c r="E1933" s="307"/>
      <c r="F1933" s="308"/>
    </row>
    <row r="1934" spans="1:6" ht="12.75" customHeight="1">
      <c r="A1934" s="304"/>
      <c r="B1934" s="305"/>
      <c r="C1934" s="306"/>
      <c r="D1934" s="307"/>
      <c r="E1934" s="307"/>
      <c r="F1934" s="308"/>
    </row>
    <row r="1935" spans="1:6" ht="12.75" customHeight="1">
      <c r="A1935" s="304"/>
      <c r="B1935" s="305"/>
      <c r="C1935" s="306"/>
      <c r="D1935" s="307"/>
      <c r="E1935" s="307"/>
      <c r="F1935" s="308"/>
    </row>
    <row r="1936" spans="1:6" ht="12.75" customHeight="1">
      <c r="A1936" s="304"/>
      <c r="B1936" s="305"/>
      <c r="C1936" s="306"/>
      <c r="D1936" s="307"/>
      <c r="E1936" s="307"/>
      <c r="F1936" s="308"/>
    </row>
    <row r="1937" spans="1:6" ht="12.75" customHeight="1">
      <c r="A1937" s="304"/>
      <c r="B1937" s="305"/>
      <c r="C1937" s="306"/>
      <c r="D1937" s="307"/>
      <c r="E1937" s="307"/>
      <c r="F1937" s="308"/>
    </row>
    <row r="1938" spans="1:6" ht="12.75" customHeight="1">
      <c r="A1938" s="304"/>
      <c r="B1938" s="305"/>
      <c r="C1938" s="306"/>
      <c r="D1938" s="307"/>
      <c r="E1938" s="307"/>
      <c r="F1938" s="308"/>
    </row>
    <row r="1939" spans="1:6" ht="12.75" customHeight="1">
      <c r="A1939" s="304"/>
      <c r="B1939" s="305"/>
      <c r="C1939" s="306"/>
      <c r="D1939" s="307"/>
      <c r="E1939" s="307"/>
      <c r="F1939" s="308"/>
    </row>
    <row r="1940" spans="1:6" ht="12.75" customHeight="1">
      <c r="A1940" s="304"/>
      <c r="B1940" s="305"/>
      <c r="C1940" s="306"/>
      <c r="D1940" s="307"/>
      <c r="E1940" s="307"/>
      <c r="F1940" s="308"/>
    </row>
    <row r="1941" spans="1:6" ht="12.75" customHeight="1">
      <c r="A1941" s="304"/>
      <c r="B1941" s="305"/>
      <c r="C1941" s="306"/>
      <c r="D1941" s="307"/>
      <c r="E1941" s="307"/>
      <c r="F1941" s="308"/>
    </row>
    <row r="1942" spans="1:6" ht="12.75" customHeight="1">
      <c r="A1942" s="304"/>
      <c r="B1942" s="305"/>
      <c r="C1942" s="306"/>
      <c r="D1942" s="307"/>
      <c r="E1942" s="307"/>
      <c r="F1942" s="308"/>
    </row>
    <row r="1943" spans="1:6" ht="12.75" customHeight="1">
      <c r="A1943" s="304"/>
      <c r="B1943" s="305"/>
      <c r="C1943" s="306"/>
      <c r="D1943" s="307"/>
      <c r="E1943" s="307"/>
      <c r="F1943" s="308"/>
    </row>
    <row r="1944" spans="1:6" ht="12.75" customHeight="1">
      <c r="A1944" s="304"/>
      <c r="B1944" s="305"/>
      <c r="C1944" s="306"/>
      <c r="D1944" s="307"/>
      <c r="E1944" s="307"/>
      <c r="F1944" s="308"/>
    </row>
    <row r="1945" spans="1:6" ht="12.75" customHeight="1">
      <c r="A1945" s="304"/>
      <c r="B1945" s="305"/>
      <c r="C1945" s="306"/>
      <c r="D1945" s="307"/>
      <c r="E1945" s="307"/>
      <c r="F1945" s="308"/>
    </row>
    <row r="1946" spans="1:6" ht="12.75" customHeight="1">
      <c r="A1946" s="304"/>
      <c r="B1946" s="305"/>
      <c r="C1946" s="306"/>
      <c r="D1946" s="307"/>
      <c r="E1946" s="307"/>
      <c r="F1946" s="308"/>
    </row>
    <row r="1947" spans="1:6" ht="12.75" customHeight="1">
      <c r="A1947" s="304"/>
      <c r="B1947" s="305"/>
      <c r="C1947" s="306"/>
      <c r="D1947" s="307"/>
      <c r="E1947" s="307"/>
      <c r="F1947" s="308"/>
    </row>
    <row r="1948" spans="1:6" ht="12.75" customHeight="1">
      <c r="A1948" s="304"/>
      <c r="B1948" s="305"/>
      <c r="C1948" s="306"/>
      <c r="D1948" s="307"/>
      <c r="E1948" s="307"/>
      <c r="F1948" s="308"/>
    </row>
    <row r="1949" spans="1:6" ht="12.75" customHeight="1">
      <c r="A1949" s="304"/>
      <c r="B1949" s="305"/>
      <c r="C1949" s="306"/>
      <c r="D1949" s="307"/>
      <c r="E1949" s="307"/>
      <c r="F1949" s="308"/>
    </row>
    <row r="1950" spans="1:6" ht="12.75" customHeight="1">
      <c r="A1950" s="304"/>
      <c r="B1950" s="305"/>
      <c r="C1950" s="306"/>
      <c r="D1950" s="307"/>
      <c r="E1950" s="307"/>
      <c r="F1950" s="308"/>
    </row>
    <row r="1951" spans="1:6" ht="12.75" customHeight="1">
      <c r="A1951" s="304"/>
      <c r="B1951" s="305"/>
      <c r="C1951" s="306"/>
      <c r="D1951" s="307"/>
      <c r="E1951" s="307"/>
      <c r="F1951" s="308"/>
    </row>
    <row r="1952" spans="1:6" ht="12.75" customHeight="1">
      <c r="A1952" s="304"/>
      <c r="B1952" s="305"/>
      <c r="C1952" s="306"/>
      <c r="D1952" s="307"/>
      <c r="E1952" s="307"/>
      <c r="F1952" s="308"/>
    </row>
    <row r="1953" spans="1:6" ht="12.75" customHeight="1">
      <c r="A1953" s="304"/>
      <c r="B1953" s="305"/>
      <c r="C1953" s="306"/>
      <c r="D1953" s="307"/>
      <c r="E1953" s="307"/>
      <c r="F1953" s="308"/>
    </row>
    <row r="1954" spans="1:6" ht="12.75" customHeight="1">
      <c r="A1954" s="304"/>
      <c r="B1954" s="305"/>
      <c r="C1954" s="306"/>
      <c r="D1954" s="307"/>
      <c r="E1954" s="307"/>
      <c r="F1954" s="308"/>
    </row>
    <row r="1955" spans="1:6" ht="12.75" customHeight="1">
      <c r="A1955" s="304"/>
      <c r="B1955" s="305"/>
      <c r="C1955" s="306"/>
      <c r="D1955" s="307"/>
      <c r="E1955" s="307"/>
      <c r="F1955" s="308"/>
    </row>
    <row r="1956" spans="1:6" ht="12.75" customHeight="1">
      <c r="A1956" s="304"/>
      <c r="B1956" s="305"/>
      <c r="C1956" s="306"/>
      <c r="D1956" s="307"/>
      <c r="E1956" s="307"/>
      <c r="F1956" s="308"/>
    </row>
    <row r="1957" spans="1:6" ht="12.75" customHeight="1">
      <c r="A1957" s="304"/>
      <c r="B1957" s="305"/>
      <c r="C1957" s="306"/>
      <c r="D1957" s="307"/>
      <c r="E1957" s="307"/>
      <c r="F1957" s="308"/>
    </row>
    <row r="1958" spans="1:6" ht="12.75" customHeight="1">
      <c r="A1958" s="304"/>
      <c r="B1958" s="305"/>
      <c r="C1958" s="306"/>
      <c r="D1958" s="307"/>
      <c r="E1958" s="307"/>
      <c r="F1958" s="308"/>
    </row>
    <row r="1959" spans="1:6" ht="12.75" customHeight="1">
      <c r="A1959" s="304"/>
      <c r="B1959" s="309"/>
      <c r="C1959" s="306"/>
      <c r="D1959" s="310"/>
      <c r="E1959" s="307"/>
      <c r="F1959" s="308"/>
    </row>
    <row r="1960" spans="1:6" ht="12.75" customHeight="1">
      <c r="A1960" s="311"/>
      <c r="B1960" s="305"/>
      <c r="C1960" s="306"/>
      <c r="D1960" s="307"/>
      <c r="E1960" s="307"/>
      <c r="F1960" s="308"/>
    </row>
    <row r="1961" spans="1:6" ht="12.75" customHeight="1">
      <c r="A1961" s="304"/>
      <c r="B1961" s="305"/>
      <c r="C1961" s="306"/>
      <c r="D1961" s="307"/>
      <c r="E1961" s="307"/>
      <c r="F1961" s="308"/>
    </row>
    <row r="1962" spans="1:6" ht="12.75" customHeight="1">
      <c r="A1962" s="304"/>
      <c r="B1962" s="305"/>
      <c r="C1962" s="306"/>
      <c r="D1962" s="307"/>
      <c r="E1962" s="307"/>
      <c r="F1962" s="308"/>
    </row>
    <row r="1963" spans="1:6" ht="12.75" customHeight="1">
      <c r="A1963" s="304"/>
      <c r="B1963" s="305"/>
      <c r="C1963" s="306"/>
      <c r="D1963" s="307"/>
      <c r="E1963" s="307"/>
      <c r="F1963" s="308"/>
    </row>
    <row r="1964" spans="1:6" ht="12.75" customHeight="1">
      <c r="A1964" s="304"/>
      <c r="B1964" s="305"/>
      <c r="C1964" s="306"/>
      <c r="D1964" s="307"/>
      <c r="E1964" s="307"/>
      <c r="F1964" s="308"/>
    </row>
    <row r="1965" spans="1:6" ht="12.75" customHeight="1">
      <c r="A1965" s="304"/>
      <c r="B1965" s="305"/>
      <c r="C1965" s="306"/>
      <c r="D1965" s="307"/>
      <c r="E1965" s="307"/>
      <c r="F1965" s="308"/>
    </row>
    <row r="1966" spans="1:6" ht="12.75" customHeight="1">
      <c r="A1966" s="304"/>
      <c r="B1966" s="305"/>
      <c r="C1966" s="306"/>
      <c r="D1966" s="307"/>
      <c r="E1966" s="307"/>
      <c r="F1966" s="308"/>
    </row>
    <row r="1967" spans="1:6" ht="12.75" customHeight="1">
      <c r="A1967" s="304"/>
      <c r="B1967" s="305"/>
      <c r="C1967" s="306"/>
      <c r="D1967" s="307"/>
      <c r="E1967" s="307"/>
      <c r="F1967" s="308"/>
    </row>
    <row r="1968" spans="1:6" ht="12.75" customHeight="1">
      <c r="A1968" s="304"/>
      <c r="B1968" s="305"/>
      <c r="C1968" s="306"/>
      <c r="D1968" s="307"/>
      <c r="E1968" s="307"/>
      <c r="F1968" s="308"/>
    </row>
    <row r="1969" spans="1:6" ht="12.75" customHeight="1">
      <c r="A1969" s="304"/>
      <c r="B1969" s="305"/>
      <c r="C1969" s="306"/>
      <c r="D1969" s="307"/>
      <c r="E1969" s="307"/>
      <c r="F1969" s="308"/>
    </row>
    <row r="1970" spans="1:7" s="24" customFormat="1" ht="12.75" customHeight="1">
      <c r="A1970" s="313"/>
      <c r="B1970" s="309"/>
      <c r="C1970" s="314"/>
      <c r="D1970" s="310"/>
      <c r="E1970" s="310"/>
      <c r="F1970" s="308"/>
      <c r="G1970" s="33"/>
    </row>
    <row r="1971" spans="1:6" ht="12.75" customHeight="1">
      <c r="A1971" s="311"/>
      <c r="B1971" s="305"/>
      <c r="C1971" s="306"/>
      <c r="D1971" s="307"/>
      <c r="E1971" s="307"/>
      <c r="F1971" s="308"/>
    </row>
    <row r="1972" spans="1:6" ht="12.75" customHeight="1">
      <c r="A1972" s="304"/>
      <c r="B1972" s="305"/>
      <c r="C1972" s="306"/>
      <c r="D1972" s="307"/>
      <c r="E1972" s="307"/>
      <c r="F1972" s="308"/>
    </row>
    <row r="1973" spans="1:6" ht="12.75" customHeight="1">
      <c r="A1973" s="304"/>
      <c r="B1973" s="305"/>
      <c r="C1973" s="306"/>
      <c r="D1973" s="307"/>
      <c r="E1973" s="307"/>
      <c r="F1973" s="308"/>
    </row>
    <row r="1974" spans="1:6" ht="12.75" customHeight="1">
      <c r="A1974" s="304"/>
      <c r="B1974" s="305"/>
      <c r="C1974" s="306"/>
      <c r="D1974" s="307"/>
      <c r="E1974" s="307"/>
      <c r="F1974" s="308"/>
    </row>
    <row r="1975" spans="1:6" ht="12.75" customHeight="1">
      <c r="A1975" s="304"/>
      <c r="B1975" s="305"/>
      <c r="C1975" s="306"/>
      <c r="D1975" s="307"/>
      <c r="E1975" s="307"/>
      <c r="F1975" s="308"/>
    </row>
    <row r="1976" spans="1:6" ht="12.75" customHeight="1">
      <c r="A1976" s="304"/>
      <c r="B1976" s="305"/>
      <c r="C1976" s="306"/>
      <c r="D1976" s="307"/>
      <c r="E1976" s="307"/>
      <c r="F1976" s="308"/>
    </row>
    <row r="1977" spans="1:6" ht="12.75" customHeight="1">
      <c r="A1977" s="304"/>
      <c r="B1977" s="305"/>
      <c r="C1977" s="306"/>
      <c r="D1977" s="307"/>
      <c r="E1977" s="307"/>
      <c r="F1977" s="308"/>
    </row>
    <row r="1978" spans="1:6" ht="12.75" customHeight="1">
      <c r="A1978" s="304"/>
      <c r="B1978" s="305"/>
      <c r="C1978" s="306"/>
      <c r="D1978" s="307"/>
      <c r="E1978" s="307"/>
      <c r="F1978" s="308"/>
    </row>
    <row r="1979" spans="1:6" ht="12.75" customHeight="1">
      <c r="A1979" s="304"/>
      <c r="B1979" s="305"/>
      <c r="C1979" s="306"/>
      <c r="D1979" s="307"/>
      <c r="E1979" s="307"/>
      <c r="F1979" s="308"/>
    </row>
    <row r="1980" spans="1:6" ht="12.75" customHeight="1">
      <c r="A1980" s="304"/>
      <c r="B1980" s="305"/>
      <c r="C1980" s="306"/>
      <c r="D1980" s="307"/>
      <c r="E1980" s="307"/>
      <c r="F1980" s="308"/>
    </row>
    <row r="1981" spans="1:6" ht="12.75" customHeight="1">
      <c r="A1981" s="304"/>
      <c r="B1981" s="305"/>
      <c r="C1981" s="306"/>
      <c r="D1981" s="307"/>
      <c r="E1981" s="307"/>
      <c r="F1981" s="308"/>
    </row>
    <row r="1982" spans="1:6" ht="12.75" customHeight="1">
      <c r="A1982" s="304"/>
      <c r="B1982" s="305"/>
      <c r="C1982" s="306"/>
      <c r="D1982" s="307"/>
      <c r="E1982" s="307"/>
      <c r="F1982" s="308"/>
    </row>
    <row r="1983" spans="1:6" ht="12.75" customHeight="1">
      <c r="A1983" s="304"/>
      <c r="B1983" s="305"/>
      <c r="C1983" s="306"/>
      <c r="D1983" s="307"/>
      <c r="E1983" s="307"/>
      <c r="F1983" s="308"/>
    </row>
    <row r="1984" spans="1:6" ht="12.75" customHeight="1">
      <c r="A1984" s="304"/>
      <c r="B1984" s="305"/>
      <c r="C1984" s="306"/>
      <c r="D1984" s="307"/>
      <c r="E1984" s="307"/>
      <c r="F1984" s="308"/>
    </row>
    <row r="1985" spans="1:6" ht="12.75" customHeight="1">
      <c r="A1985" s="313"/>
      <c r="B1985" s="309"/>
      <c r="C1985" s="314"/>
      <c r="D1985" s="310"/>
      <c r="E1985" s="310"/>
      <c r="F1985" s="308"/>
    </row>
    <row r="1986" spans="1:6" ht="12.75" customHeight="1">
      <c r="A1986" s="311"/>
      <c r="B1986" s="305"/>
      <c r="C1986" s="306"/>
      <c r="D1986" s="307"/>
      <c r="E1986" s="307"/>
      <c r="F1986" s="308"/>
    </row>
    <row r="1987" spans="1:6" ht="12.75" customHeight="1">
      <c r="A1987" s="304"/>
      <c r="B1987" s="305"/>
      <c r="C1987" s="306"/>
      <c r="D1987" s="307"/>
      <c r="E1987" s="307"/>
      <c r="F1987" s="308"/>
    </row>
    <row r="1988" spans="1:6" ht="12.75" customHeight="1">
      <c r="A1988" s="304"/>
      <c r="B1988" s="305"/>
      <c r="C1988" s="306"/>
      <c r="D1988" s="307"/>
      <c r="E1988" s="307"/>
      <c r="F1988" s="308"/>
    </row>
    <row r="1989" spans="1:6" ht="12.75" customHeight="1">
      <c r="A1989" s="304"/>
      <c r="B1989" s="305"/>
      <c r="C1989" s="306"/>
      <c r="D1989" s="307"/>
      <c r="E1989" s="307"/>
      <c r="F1989" s="308"/>
    </row>
    <row r="1990" spans="1:6" ht="12.75" customHeight="1">
      <c r="A1990" s="304"/>
      <c r="B1990" s="305"/>
      <c r="C1990" s="306"/>
      <c r="D1990" s="307"/>
      <c r="E1990" s="307"/>
      <c r="F1990" s="308"/>
    </row>
    <row r="1991" spans="1:6" ht="12.75" customHeight="1">
      <c r="A1991" s="304"/>
      <c r="B1991" s="305"/>
      <c r="C1991" s="306"/>
      <c r="D1991" s="307"/>
      <c r="E1991" s="307"/>
      <c r="F1991" s="308"/>
    </row>
    <row r="1992" spans="1:6" ht="12.75" customHeight="1">
      <c r="A1992" s="304"/>
      <c r="B1992" s="305"/>
      <c r="C1992" s="306"/>
      <c r="D1992" s="307"/>
      <c r="E1992" s="307"/>
      <c r="F1992" s="308"/>
    </row>
    <row r="1993" spans="1:6" ht="12.75" customHeight="1">
      <c r="A1993" s="304"/>
      <c r="B1993" s="305"/>
      <c r="C1993" s="306"/>
      <c r="D1993" s="307"/>
      <c r="E1993" s="307"/>
      <c r="F1993" s="308"/>
    </row>
    <row r="1994" spans="1:6" ht="12.75" customHeight="1">
      <c r="A1994" s="304"/>
      <c r="B1994" s="305"/>
      <c r="C1994" s="306"/>
      <c r="D1994" s="307"/>
      <c r="E1994" s="307"/>
      <c r="F1994" s="308"/>
    </row>
    <row r="1995" spans="1:6" ht="12.75" customHeight="1">
      <c r="A1995" s="304"/>
      <c r="B1995" s="305"/>
      <c r="C1995" s="306"/>
      <c r="D1995" s="307"/>
      <c r="E1995" s="307"/>
      <c r="F1995" s="308"/>
    </row>
    <row r="1996" spans="1:6" ht="12.75" customHeight="1">
      <c r="A1996" s="304"/>
      <c r="B1996" s="305"/>
      <c r="C1996" s="306"/>
      <c r="D1996" s="307"/>
      <c r="E1996" s="307"/>
      <c r="F1996" s="308"/>
    </row>
    <row r="1997" spans="1:6" ht="12.75" customHeight="1">
      <c r="A1997" s="304"/>
      <c r="B1997" s="305"/>
      <c r="C1997" s="306"/>
      <c r="D1997" s="307"/>
      <c r="E1997" s="307"/>
      <c r="F1997" s="308"/>
    </row>
    <row r="1998" spans="1:6" ht="12.75" customHeight="1">
      <c r="A1998" s="304"/>
      <c r="B1998" s="305"/>
      <c r="C1998" s="306"/>
      <c r="D1998" s="307"/>
      <c r="E1998" s="307"/>
      <c r="F1998" s="308"/>
    </row>
    <row r="1999" spans="1:6" ht="12.75" customHeight="1">
      <c r="A1999" s="304"/>
      <c r="B1999" s="305"/>
      <c r="C1999" s="306"/>
      <c r="D1999" s="307"/>
      <c r="E1999" s="307"/>
      <c r="F1999" s="308"/>
    </row>
    <row r="2000" spans="1:6" ht="12.75" customHeight="1">
      <c r="A2000" s="304"/>
      <c r="B2000" s="305"/>
      <c r="C2000" s="306"/>
      <c r="D2000" s="307"/>
      <c r="E2000" s="307"/>
      <c r="F2000" s="308"/>
    </row>
    <row r="2001" spans="1:6" ht="12.75" customHeight="1">
      <c r="A2001" s="304"/>
      <c r="B2001" s="305"/>
      <c r="C2001" s="306"/>
      <c r="D2001" s="307"/>
      <c r="E2001" s="307"/>
      <c r="F2001" s="308"/>
    </row>
    <row r="2002" spans="1:6" ht="12.75" customHeight="1">
      <c r="A2002" s="304"/>
      <c r="B2002" s="305"/>
      <c r="C2002" s="306"/>
      <c r="D2002" s="307"/>
      <c r="E2002" s="307"/>
      <c r="F2002" s="308"/>
    </row>
    <row r="2003" spans="1:6" ht="12.75" customHeight="1">
      <c r="A2003" s="304"/>
      <c r="B2003" s="305"/>
      <c r="C2003" s="306"/>
      <c r="D2003" s="307"/>
      <c r="E2003" s="307"/>
      <c r="F2003" s="308"/>
    </row>
    <row r="2004" spans="1:6" ht="12.75" customHeight="1">
      <c r="A2004" s="304"/>
      <c r="B2004" s="305"/>
      <c r="C2004" s="306"/>
      <c r="D2004" s="307"/>
      <c r="E2004" s="307"/>
      <c r="F2004" s="308"/>
    </row>
    <row r="2005" spans="1:6" ht="12.75" customHeight="1">
      <c r="A2005" s="304"/>
      <c r="B2005" s="305"/>
      <c r="C2005" s="306"/>
      <c r="D2005" s="307"/>
      <c r="E2005" s="307"/>
      <c r="F2005" s="308"/>
    </row>
    <row r="2006" spans="1:6" ht="12.75" customHeight="1">
      <c r="A2006" s="304"/>
      <c r="B2006" s="305"/>
      <c r="C2006" s="306"/>
      <c r="D2006" s="307"/>
      <c r="E2006" s="307"/>
      <c r="F2006" s="308"/>
    </row>
    <row r="2007" spans="1:6" ht="12.75" customHeight="1">
      <c r="A2007" s="304"/>
      <c r="B2007" s="305"/>
      <c r="C2007" s="306"/>
      <c r="D2007" s="307"/>
      <c r="E2007" s="307"/>
      <c r="F2007" s="308"/>
    </row>
    <row r="2008" spans="1:6" ht="12.75" customHeight="1">
      <c r="A2008" s="304"/>
      <c r="B2008" s="305"/>
      <c r="C2008" s="306"/>
      <c r="D2008" s="307"/>
      <c r="E2008" s="307"/>
      <c r="F2008" s="308"/>
    </row>
    <row r="2009" spans="1:6" ht="12.75" customHeight="1">
      <c r="A2009" s="304"/>
      <c r="B2009" s="305"/>
      <c r="C2009" s="306"/>
      <c r="D2009" s="307"/>
      <c r="E2009" s="307"/>
      <c r="F2009" s="308"/>
    </row>
    <row r="2010" spans="1:6" ht="12.75" customHeight="1">
      <c r="A2010" s="304"/>
      <c r="B2010" s="305"/>
      <c r="C2010" s="306"/>
      <c r="D2010" s="307"/>
      <c r="E2010" s="307"/>
      <c r="F2010" s="308"/>
    </row>
    <row r="2011" spans="1:6" ht="12.75" customHeight="1">
      <c r="A2011" s="304"/>
      <c r="B2011" s="305"/>
      <c r="C2011" s="306"/>
      <c r="D2011" s="307"/>
      <c r="E2011" s="307"/>
      <c r="F2011" s="308"/>
    </row>
    <row r="2012" spans="1:6" ht="12.75" customHeight="1">
      <c r="A2012" s="304"/>
      <c r="B2012" s="305"/>
      <c r="C2012" s="306"/>
      <c r="D2012" s="307"/>
      <c r="E2012" s="307"/>
      <c r="F2012" s="308"/>
    </row>
    <row r="2013" spans="1:6" ht="12.75" customHeight="1">
      <c r="A2013" s="304"/>
      <c r="B2013" s="305"/>
      <c r="C2013" s="306"/>
      <c r="D2013" s="307"/>
      <c r="E2013" s="307"/>
      <c r="F2013" s="308"/>
    </row>
    <row r="2014" spans="1:6" ht="12.75" customHeight="1">
      <c r="A2014" s="304"/>
      <c r="B2014" s="305"/>
      <c r="C2014" s="306"/>
      <c r="D2014" s="307"/>
      <c r="E2014" s="307"/>
      <c r="F2014" s="308"/>
    </row>
    <row r="2015" spans="1:6" ht="12.75" customHeight="1">
      <c r="A2015" s="304"/>
      <c r="B2015" s="305"/>
      <c r="C2015" s="306"/>
      <c r="D2015" s="307"/>
      <c r="E2015" s="307"/>
      <c r="F2015" s="308"/>
    </row>
    <row r="2016" spans="1:6" ht="12.75" customHeight="1">
      <c r="A2016" s="304"/>
      <c r="B2016" s="305"/>
      <c r="C2016" s="306"/>
      <c r="D2016" s="307"/>
      <c r="E2016" s="307"/>
      <c r="F2016" s="308"/>
    </row>
    <row r="2017" spans="1:6" ht="12.75" customHeight="1">
      <c r="A2017" s="304"/>
      <c r="B2017" s="305"/>
      <c r="C2017" s="306"/>
      <c r="D2017" s="307"/>
      <c r="E2017" s="307"/>
      <c r="F2017" s="308"/>
    </row>
    <row r="2018" spans="1:6" ht="12.75" customHeight="1">
      <c r="A2018" s="304"/>
      <c r="B2018" s="305"/>
      <c r="C2018" s="306"/>
      <c r="D2018" s="307"/>
      <c r="E2018" s="307"/>
      <c r="F2018" s="308"/>
    </row>
    <row r="2019" spans="1:6" ht="12.75" customHeight="1">
      <c r="A2019" s="313"/>
      <c r="B2019" s="309"/>
      <c r="C2019" s="314"/>
      <c r="D2019" s="310"/>
      <c r="E2019" s="310"/>
      <c r="F2019" s="308"/>
    </row>
    <row r="2020" spans="1:6" ht="12.75" customHeight="1">
      <c r="A2020" s="311"/>
      <c r="B2020" s="305"/>
      <c r="C2020" s="306"/>
      <c r="D2020" s="307"/>
      <c r="E2020" s="307"/>
      <c r="F2020" s="308"/>
    </row>
    <row r="2021" spans="1:6" ht="12.75" customHeight="1">
      <c r="A2021" s="304"/>
      <c r="B2021" s="305"/>
      <c r="C2021" s="306"/>
      <c r="D2021" s="307"/>
      <c r="E2021" s="307"/>
      <c r="F2021" s="308"/>
    </row>
    <row r="2022" spans="1:6" ht="12.75" customHeight="1">
      <c r="A2022" s="304"/>
      <c r="B2022" s="305"/>
      <c r="C2022" s="306"/>
      <c r="D2022" s="307"/>
      <c r="E2022" s="307"/>
      <c r="F2022" s="308"/>
    </row>
    <row r="2023" spans="1:6" ht="12.75" customHeight="1">
      <c r="A2023" s="304"/>
      <c r="B2023" s="305"/>
      <c r="C2023" s="306"/>
      <c r="D2023" s="307"/>
      <c r="E2023" s="307"/>
      <c r="F2023" s="308"/>
    </row>
    <row r="2024" spans="1:6" ht="12.75" customHeight="1">
      <c r="A2024" s="304"/>
      <c r="B2024" s="305"/>
      <c r="C2024" s="306"/>
      <c r="D2024" s="307"/>
      <c r="E2024" s="307"/>
      <c r="F2024" s="308"/>
    </row>
    <row r="2025" spans="1:6" ht="12.75" customHeight="1">
      <c r="A2025" s="304"/>
      <c r="B2025" s="305"/>
      <c r="C2025" s="306"/>
      <c r="D2025" s="307"/>
      <c r="E2025" s="307"/>
      <c r="F2025" s="308"/>
    </row>
    <row r="2026" spans="1:6" ht="12.75" customHeight="1">
      <c r="A2026" s="304"/>
      <c r="B2026" s="305"/>
      <c r="C2026" s="306"/>
      <c r="D2026" s="307"/>
      <c r="E2026" s="307"/>
      <c r="F2026" s="308"/>
    </row>
    <row r="2027" spans="1:6" ht="12.75" customHeight="1">
      <c r="A2027" s="304"/>
      <c r="B2027" s="305"/>
      <c r="C2027" s="306"/>
      <c r="D2027" s="307"/>
      <c r="E2027" s="307"/>
      <c r="F2027" s="308"/>
    </row>
    <row r="2028" spans="1:6" ht="12.75" customHeight="1">
      <c r="A2028" s="304"/>
      <c r="B2028" s="305"/>
      <c r="C2028" s="306"/>
      <c r="D2028" s="307"/>
      <c r="E2028" s="307"/>
      <c r="F2028" s="308"/>
    </row>
    <row r="2029" spans="1:6" ht="12.75" customHeight="1">
      <c r="A2029" s="304"/>
      <c r="B2029" s="305"/>
      <c r="C2029" s="306"/>
      <c r="D2029" s="307"/>
      <c r="E2029" s="307"/>
      <c r="F2029" s="308"/>
    </row>
    <row r="2030" spans="1:6" ht="12.75" customHeight="1">
      <c r="A2030" s="304"/>
      <c r="B2030" s="305"/>
      <c r="C2030" s="306"/>
      <c r="D2030" s="307"/>
      <c r="E2030" s="307"/>
      <c r="F2030" s="308"/>
    </row>
    <row r="2031" spans="1:6" ht="12.75" customHeight="1">
      <c r="A2031" s="304"/>
      <c r="B2031" s="305"/>
      <c r="C2031" s="306"/>
      <c r="D2031" s="307"/>
      <c r="E2031" s="307"/>
      <c r="F2031" s="308"/>
    </row>
    <row r="2032" spans="1:6" ht="12.75" customHeight="1">
      <c r="A2032" s="304"/>
      <c r="B2032" s="305"/>
      <c r="C2032" s="306"/>
      <c r="D2032" s="307"/>
      <c r="E2032" s="307"/>
      <c r="F2032" s="308"/>
    </row>
    <row r="2033" spans="1:6" ht="12.75" customHeight="1">
      <c r="A2033" s="304"/>
      <c r="B2033" s="305"/>
      <c r="C2033" s="306"/>
      <c r="D2033" s="307"/>
      <c r="E2033" s="307"/>
      <c r="F2033" s="308"/>
    </row>
    <row r="2034" spans="1:6" ht="12.75" customHeight="1">
      <c r="A2034" s="304"/>
      <c r="B2034" s="305"/>
      <c r="C2034" s="306"/>
      <c r="D2034" s="307"/>
      <c r="E2034" s="307"/>
      <c r="F2034" s="308"/>
    </row>
    <row r="2035" spans="1:6" ht="12.75" customHeight="1">
      <c r="A2035" s="304"/>
      <c r="B2035" s="305"/>
      <c r="C2035" s="306"/>
      <c r="D2035" s="307"/>
      <c r="E2035" s="307"/>
      <c r="F2035" s="308"/>
    </row>
    <row r="2036" spans="1:6" ht="12.75" customHeight="1">
      <c r="A2036" s="304"/>
      <c r="B2036" s="305"/>
      <c r="C2036" s="306"/>
      <c r="D2036" s="307"/>
      <c r="E2036" s="307"/>
      <c r="F2036" s="308"/>
    </row>
    <row r="2037" spans="1:6" ht="12.75" customHeight="1">
      <c r="A2037" s="304"/>
      <c r="B2037" s="305"/>
      <c r="C2037" s="306"/>
      <c r="D2037" s="307"/>
      <c r="E2037" s="307"/>
      <c r="F2037" s="308"/>
    </row>
    <row r="2038" spans="1:6" ht="12.75" customHeight="1">
      <c r="A2038" s="313"/>
      <c r="B2038" s="309"/>
      <c r="C2038" s="314"/>
      <c r="D2038" s="310"/>
      <c r="E2038" s="310"/>
      <c r="F2038" s="308"/>
    </row>
    <row r="2039" spans="1:6" ht="12.75" customHeight="1">
      <c r="A2039" s="311"/>
      <c r="B2039" s="305"/>
      <c r="C2039" s="306"/>
      <c r="D2039" s="307"/>
      <c r="E2039" s="307"/>
      <c r="F2039" s="308"/>
    </row>
    <row r="2040" spans="1:6" ht="12.75" customHeight="1">
      <c r="A2040" s="304"/>
      <c r="B2040" s="305"/>
      <c r="C2040" s="306"/>
      <c r="D2040" s="307"/>
      <c r="E2040" s="307"/>
      <c r="F2040" s="308"/>
    </row>
    <row r="2041" spans="1:6" ht="12.75" customHeight="1">
      <c r="A2041" s="304"/>
      <c r="B2041" s="305"/>
      <c r="C2041" s="306"/>
      <c r="D2041" s="307"/>
      <c r="E2041" s="307"/>
      <c r="F2041" s="308"/>
    </row>
    <row r="2042" spans="1:6" ht="12.75" customHeight="1">
      <c r="A2042" s="304"/>
      <c r="B2042" s="305"/>
      <c r="C2042" s="306"/>
      <c r="D2042" s="307"/>
      <c r="E2042" s="307"/>
      <c r="F2042" s="308"/>
    </row>
    <row r="2043" spans="1:6" ht="12.75" customHeight="1">
      <c r="A2043" s="304"/>
      <c r="B2043" s="305"/>
      <c r="C2043" s="306"/>
      <c r="D2043" s="307"/>
      <c r="E2043" s="307"/>
      <c r="F2043" s="308"/>
    </row>
    <row r="2044" spans="1:6" ht="12.75" customHeight="1">
      <c r="A2044" s="304"/>
      <c r="B2044" s="305"/>
      <c r="C2044" s="306"/>
      <c r="D2044" s="307"/>
      <c r="E2044" s="307"/>
      <c r="F2044" s="308"/>
    </row>
    <row r="2045" spans="1:6" ht="12.75" customHeight="1">
      <c r="A2045" s="304"/>
      <c r="B2045" s="305"/>
      <c r="C2045" s="306"/>
      <c r="D2045" s="307"/>
      <c r="E2045" s="307"/>
      <c r="F2045" s="308"/>
    </row>
    <row r="2046" spans="1:6" ht="12.75" customHeight="1">
      <c r="A2046" s="304"/>
      <c r="B2046" s="305"/>
      <c r="C2046" s="306"/>
      <c r="D2046" s="307"/>
      <c r="E2046" s="307"/>
      <c r="F2046" s="308"/>
    </row>
    <row r="2047" spans="1:6" ht="12.75" customHeight="1">
      <c r="A2047" s="304"/>
      <c r="B2047" s="305"/>
      <c r="C2047" s="306"/>
      <c r="D2047" s="307"/>
      <c r="E2047" s="307"/>
      <c r="F2047" s="308"/>
    </row>
    <row r="2048" spans="1:6" ht="12.75" customHeight="1">
      <c r="A2048" s="304"/>
      <c r="B2048" s="305"/>
      <c r="C2048" s="306"/>
      <c r="D2048" s="307"/>
      <c r="E2048" s="307"/>
      <c r="F2048" s="308"/>
    </row>
    <row r="2049" spans="1:6" ht="12.75" customHeight="1">
      <c r="A2049" s="304"/>
      <c r="B2049" s="305"/>
      <c r="C2049" s="306"/>
      <c r="D2049" s="307"/>
      <c r="E2049" s="307"/>
      <c r="F2049" s="308"/>
    </row>
    <row r="2050" spans="1:6" ht="12.75" customHeight="1">
      <c r="A2050" s="304"/>
      <c r="B2050" s="305"/>
      <c r="C2050" s="306"/>
      <c r="D2050" s="307"/>
      <c r="E2050" s="307"/>
      <c r="F2050" s="308"/>
    </row>
    <row r="2051" spans="1:6" ht="12.75" customHeight="1">
      <c r="A2051" s="304"/>
      <c r="B2051" s="305"/>
      <c r="C2051" s="306"/>
      <c r="D2051" s="307"/>
      <c r="E2051" s="307"/>
      <c r="F2051" s="308"/>
    </row>
    <row r="2052" spans="1:6" ht="12.75" customHeight="1">
      <c r="A2052" s="304"/>
      <c r="B2052" s="305"/>
      <c r="C2052" s="306"/>
      <c r="D2052" s="307"/>
      <c r="E2052" s="307"/>
      <c r="F2052" s="308"/>
    </row>
    <row r="2053" spans="1:6" ht="12.75" customHeight="1">
      <c r="A2053" s="304"/>
      <c r="B2053" s="305"/>
      <c r="C2053" s="306"/>
      <c r="D2053" s="307"/>
      <c r="E2053" s="307"/>
      <c r="F2053" s="308"/>
    </row>
    <row r="2054" spans="1:6" ht="12.75" customHeight="1">
      <c r="A2054" s="304"/>
      <c r="B2054" s="305"/>
      <c r="C2054" s="306"/>
      <c r="D2054" s="307"/>
      <c r="E2054" s="307"/>
      <c r="F2054" s="308"/>
    </row>
    <row r="2055" spans="1:6" ht="12.75" customHeight="1">
      <c r="A2055" s="304"/>
      <c r="B2055" s="305"/>
      <c r="C2055" s="306"/>
      <c r="D2055" s="307"/>
      <c r="E2055" s="307"/>
      <c r="F2055" s="308"/>
    </row>
    <row r="2056" spans="1:6" ht="12.75" customHeight="1">
      <c r="A2056" s="304"/>
      <c r="B2056" s="305"/>
      <c r="C2056" s="306"/>
      <c r="D2056" s="307"/>
      <c r="E2056" s="307"/>
      <c r="F2056" s="308"/>
    </row>
    <row r="2057" spans="1:6" ht="12.75" customHeight="1">
      <c r="A2057" s="304"/>
      <c r="B2057" s="305"/>
      <c r="C2057" s="306"/>
      <c r="D2057" s="307"/>
      <c r="E2057" s="307"/>
      <c r="F2057" s="308"/>
    </row>
    <row r="2058" spans="1:6" ht="12.75" customHeight="1">
      <c r="A2058" s="304"/>
      <c r="B2058" s="305"/>
      <c r="C2058" s="306"/>
      <c r="D2058" s="307"/>
      <c r="E2058" s="307"/>
      <c r="F2058" s="308"/>
    </row>
    <row r="2059" spans="1:6" ht="12.75" customHeight="1">
      <c r="A2059" s="304"/>
      <c r="B2059" s="305"/>
      <c r="C2059" s="306"/>
      <c r="D2059" s="307"/>
      <c r="E2059" s="307"/>
      <c r="F2059" s="308"/>
    </row>
    <row r="2060" spans="1:6" ht="12.75" customHeight="1">
      <c r="A2060" s="304"/>
      <c r="B2060" s="305"/>
      <c r="C2060" s="306"/>
      <c r="D2060" s="307"/>
      <c r="E2060" s="307"/>
      <c r="F2060" s="308"/>
    </row>
    <row r="2061" spans="1:6" ht="12.75" customHeight="1">
      <c r="A2061" s="304"/>
      <c r="B2061" s="305"/>
      <c r="C2061" s="306"/>
      <c r="D2061" s="307"/>
      <c r="E2061" s="307"/>
      <c r="F2061" s="308"/>
    </row>
    <row r="2062" spans="1:6" ht="12.75" customHeight="1">
      <c r="A2062" s="304"/>
      <c r="B2062" s="305"/>
      <c r="C2062" s="306"/>
      <c r="D2062" s="307"/>
      <c r="E2062" s="307"/>
      <c r="F2062" s="308"/>
    </row>
    <row r="2063" spans="1:6" ht="12.75" customHeight="1">
      <c r="A2063" s="304"/>
      <c r="B2063" s="305"/>
      <c r="C2063" s="306"/>
      <c r="D2063" s="307"/>
      <c r="E2063" s="307"/>
      <c r="F2063" s="308"/>
    </row>
    <row r="2064" spans="1:6" ht="12.75" customHeight="1">
      <c r="A2064" s="304"/>
      <c r="B2064" s="305"/>
      <c r="C2064" s="306"/>
      <c r="D2064" s="307"/>
      <c r="E2064" s="307"/>
      <c r="F2064" s="308"/>
    </row>
    <row r="2065" spans="1:6" ht="12.75" customHeight="1">
      <c r="A2065" s="304"/>
      <c r="B2065" s="305"/>
      <c r="C2065" s="306"/>
      <c r="D2065" s="307"/>
      <c r="E2065" s="307"/>
      <c r="F2065" s="308"/>
    </row>
    <row r="2066" spans="1:6" ht="12.75" customHeight="1">
      <c r="A2066" s="304"/>
      <c r="B2066" s="305"/>
      <c r="C2066" s="306"/>
      <c r="D2066" s="307"/>
      <c r="E2066" s="307"/>
      <c r="F2066" s="308"/>
    </row>
    <row r="2067" spans="1:6" ht="12.75" customHeight="1">
      <c r="A2067" s="304"/>
      <c r="B2067" s="305"/>
      <c r="C2067" s="306"/>
      <c r="D2067" s="307"/>
      <c r="E2067" s="307"/>
      <c r="F2067" s="308"/>
    </row>
    <row r="2068" spans="1:6" ht="12.75" customHeight="1">
      <c r="A2068" s="304"/>
      <c r="B2068" s="305"/>
      <c r="C2068" s="306"/>
      <c r="D2068" s="307"/>
      <c r="E2068" s="307"/>
      <c r="F2068" s="308"/>
    </row>
    <row r="2069" spans="1:6" ht="12.75" customHeight="1">
      <c r="A2069" s="304"/>
      <c r="B2069" s="305"/>
      <c r="C2069" s="306"/>
      <c r="D2069" s="307"/>
      <c r="E2069" s="307"/>
      <c r="F2069" s="308"/>
    </row>
    <row r="2070" spans="1:6" ht="12.75" customHeight="1">
      <c r="A2070" s="304"/>
      <c r="B2070" s="305"/>
      <c r="C2070" s="306"/>
      <c r="D2070" s="307"/>
      <c r="E2070" s="307"/>
      <c r="F2070" s="308"/>
    </row>
    <row r="2071" spans="1:6" ht="12.75" customHeight="1">
      <c r="A2071" s="304"/>
      <c r="B2071" s="305"/>
      <c r="C2071" s="306"/>
      <c r="D2071" s="307"/>
      <c r="E2071" s="307"/>
      <c r="F2071" s="308"/>
    </row>
    <row r="2072" spans="1:6" ht="12.75" customHeight="1">
      <c r="A2072" s="304"/>
      <c r="B2072" s="305"/>
      <c r="C2072" s="306"/>
      <c r="D2072" s="307"/>
      <c r="E2072" s="307"/>
      <c r="F2072" s="308"/>
    </row>
    <row r="2073" spans="1:6" ht="12.75" customHeight="1">
      <c r="A2073" s="304"/>
      <c r="B2073" s="305"/>
      <c r="C2073" s="306"/>
      <c r="D2073" s="307"/>
      <c r="E2073" s="307"/>
      <c r="F2073" s="308"/>
    </row>
    <row r="2074" spans="1:6" ht="12.75" customHeight="1">
      <c r="A2074" s="304"/>
      <c r="B2074" s="305"/>
      <c r="C2074" s="306"/>
      <c r="D2074" s="307"/>
      <c r="E2074" s="307"/>
      <c r="F2074" s="308"/>
    </row>
    <row r="2075" spans="1:6" ht="12.75" customHeight="1">
      <c r="A2075" s="304"/>
      <c r="B2075" s="305"/>
      <c r="C2075" s="306"/>
      <c r="D2075" s="307"/>
      <c r="E2075" s="307"/>
      <c r="F2075" s="308"/>
    </row>
    <row r="2076" spans="1:6" ht="12.75" customHeight="1">
      <c r="A2076" s="304"/>
      <c r="B2076" s="305"/>
      <c r="C2076" s="306"/>
      <c r="D2076" s="307"/>
      <c r="E2076" s="307"/>
      <c r="F2076" s="308"/>
    </row>
    <row r="2077" spans="1:6" ht="12.75" customHeight="1">
      <c r="A2077" s="304"/>
      <c r="B2077" s="305"/>
      <c r="C2077" s="306"/>
      <c r="D2077" s="307"/>
      <c r="E2077" s="307"/>
      <c r="F2077" s="308"/>
    </row>
    <row r="2078" spans="1:6" ht="12.75" customHeight="1">
      <c r="A2078" s="304"/>
      <c r="B2078" s="305"/>
      <c r="C2078" s="306"/>
      <c r="D2078" s="307"/>
      <c r="E2078" s="307"/>
      <c r="F2078" s="308"/>
    </row>
    <row r="2079" spans="1:6" ht="12.75" customHeight="1">
      <c r="A2079" s="304"/>
      <c r="B2079" s="305"/>
      <c r="C2079" s="306"/>
      <c r="D2079" s="307"/>
      <c r="E2079" s="307"/>
      <c r="F2079" s="308"/>
    </row>
    <row r="2080" spans="1:6" ht="12.75" customHeight="1">
      <c r="A2080" s="304"/>
      <c r="B2080" s="305"/>
      <c r="C2080" s="306"/>
      <c r="D2080" s="307"/>
      <c r="E2080" s="307"/>
      <c r="F2080" s="308"/>
    </row>
    <row r="2081" spans="1:6" ht="12.75" customHeight="1">
      <c r="A2081" s="304"/>
      <c r="B2081" s="305"/>
      <c r="C2081" s="306"/>
      <c r="D2081" s="307"/>
      <c r="E2081" s="307"/>
      <c r="F2081" s="308"/>
    </row>
    <row r="2082" spans="1:6" ht="12.75" customHeight="1">
      <c r="A2082" s="304"/>
      <c r="B2082" s="305"/>
      <c r="C2082" s="306"/>
      <c r="D2082" s="307"/>
      <c r="E2082" s="307"/>
      <c r="F2082" s="308"/>
    </row>
    <row r="2083" spans="1:6" ht="12.75" customHeight="1">
      <c r="A2083" s="304"/>
      <c r="B2083" s="305"/>
      <c r="C2083" s="306"/>
      <c r="D2083" s="307"/>
      <c r="E2083" s="307"/>
      <c r="F2083" s="308"/>
    </row>
    <row r="2084" spans="1:6" ht="12.75" customHeight="1">
      <c r="A2084" s="304"/>
      <c r="B2084" s="305"/>
      <c r="C2084" s="306"/>
      <c r="D2084" s="307"/>
      <c r="E2084" s="307"/>
      <c r="F2084" s="308"/>
    </row>
    <row r="2085" spans="1:6" ht="12.75" customHeight="1">
      <c r="A2085" s="304"/>
      <c r="B2085" s="305"/>
      <c r="C2085" s="306"/>
      <c r="D2085" s="307"/>
      <c r="E2085" s="307"/>
      <c r="F2085" s="308"/>
    </row>
    <row r="2086" spans="1:6" ht="12.75" customHeight="1">
      <c r="A2086" s="304"/>
      <c r="B2086" s="305"/>
      <c r="C2086" s="306"/>
      <c r="D2086" s="307"/>
      <c r="E2086" s="307"/>
      <c r="F2086" s="308"/>
    </row>
    <row r="2087" spans="1:6" ht="12.75" customHeight="1">
      <c r="A2087" s="304"/>
      <c r="B2087" s="305"/>
      <c r="C2087" s="306"/>
      <c r="D2087" s="307"/>
      <c r="E2087" s="307"/>
      <c r="F2087" s="308"/>
    </row>
    <row r="2088" spans="1:6" ht="12.75" customHeight="1">
      <c r="A2088" s="304"/>
      <c r="B2088" s="305"/>
      <c r="C2088" s="306"/>
      <c r="D2088" s="307"/>
      <c r="E2088" s="307"/>
      <c r="F2088" s="308"/>
    </row>
    <row r="2089" spans="1:6" ht="12.75" customHeight="1">
      <c r="A2089" s="304"/>
      <c r="B2089" s="305"/>
      <c r="C2089" s="306"/>
      <c r="D2089" s="307"/>
      <c r="E2089" s="307"/>
      <c r="F2089" s="308"/>
    </row>
    <row r="2090" spans="1:6" ht="12.75" customHeight="1">
      <c r="A2090" s="304"/>
      <c r="B2090" s="305"/>
      <c r="C2090" s="306"/>
      <c r="D2090" s="307"/>
      <c r="E2090" s="307"/>
      <c r="F2090" s="308"/>
    </row>
    <row r="2091" spans="1:6" ht="12.75" customHeight="1">
      <c r="A2091" s="304"/>
      <c r="B2091" s="305"/>
      <c r="C2091" s="306"/>
      <c r="D2091" s="307"/>
      <c r="E2091" s="307"/>
      <c r="F2091" s="308"/>
    </row>
    <row r="2092" spans="1:6" ht="12.75" customHeight="1">
      <c r="A2092" s="304"/>
      <c r="B2092" s="305"/>
      <c r="C2092" s="306"/>
      <c r="D2092" s="307"/>
      <c r="E2092" s="307"/>
      <c r="F2092" s="308"/>
    </row>
    <row r="2093" spans="1:6" ht="12.75" customHeight="1">
      <c r="A2093" s="304"/>
      <c r="B2093" s="305"/>
      <c r="C2093" s="306"/>
      <c r="D2093" s="307"/>
      <c r="E2093" s="307"/>
      <c r="F2093" s="308"/>
    </row>
    <row r="2094" spans="1:6" ht="12.75" customHeight="1">
      <c r="A2094" s="304"/>
      <c r="B2094" s="305"/>
      <c r="C2094" s="306"/>
      <c r="D2094" s="307"/>
      <c r="E2094" s="307"/>
      <c r="F2094" s="308"/>
    </row>
    <row r="2095" spans="1:6" ht="12.75" customHeight="1">
      <c r="A2095" s="304"/>
      <c r="B2095" s="305"/>
      <c r="C2095" s="306"/>
      <c r="D2095" s="307"/>
      <c r="E2095" s="307"/>
      <c r="F2095" s="308"/>
    </row>
    <row r="2096" spans="1:6" ht="12.75" customHeight="1">
      <c r="A2096" s="304"/>
      <c r="B2096" s="305"/>
      <c r="C2096" s="306"/>
      <c r="D2096" s="307"/>
      <c r="E2096" s="307"/>
      <c r="F2096" s="308"/>
    </row>
    <row r="2097" spans="1:6" ht="12.75" customHeight="1">
      <c r="A2097" s="304"/>
      <c r="B2097" s="305"/>
      <c r="C2097" s="306"/>
      <c r="D2097" s="307"/>
      <c r="E2097" s="307"/>
      <c r="F2097" s="308"/>
    </row>
    <row r="2098" spans="1:6" ht="12.75" customHeight="1">
      <c r="A2098" s="304"/>
      <c r="B2098" s="305"/>
      <c r="C2098" s="306"/>
      <c r="D2098" s="307"/>
      <c r="E2098" s="307"/>
      <c r="F2098" s="308"/>
    </row>
    <row r="2099" spans="1:6" ht="12.75" customHeight="1">
      <c r="A2099" s="304"/>
      <c r="B2099" s="305"/>
      <c r="C2099" s="306"/>
      <c r="D2099" s="307"/>
      <c r="E2099" s="307"/>
      <c r="F2099" s="308"/>
    </row>
    <row r="2100" spans="1:6" ht="12.75" customHeight="1">
      <c r="A2100" s="304"/>
      <c r="B2100" s="305"/>
      <c r="C2100" s="306"/>
      <c r="D2100" s="307"/>
      <c r="E2100" s="307"/>
      <c r="F2100" s="308"/>
    </row>
    <row r="2101" spans="1:6" ht="12.75" customHeight="1">
      <c r="A2101" s="304"/>
      <c r="B2101" s="305"/>
      <c r="C2101" s="306"/>
      <c r="D2101" s="307"/>
      <c r="E2101" s="307"/>
      <c r="F2101" s="308"/>
    </row>
    <row r="2102" spans="1:6" ht="12.75" customHeight="1">
      <c r="A2102" s="304"/>
      <c r="B2102" s="305"/>
      <c r="C2102" s="306"/>
      <c r="D2102" s="307"/>
      <c r="E2102" s="307"/>
      <c r="F2102" s="308"/>
    </row>
    <row r="2103" spans="1:6" ht="12.75" customHeight="1">
      <c r="A2103" s="304"/>
      <c r="B2103" s="305"/>
      <c r="C2103" s="306"/>
      <c r="D2103" s="307"/>
      <c r="E2103" s="307"/>
      <c r="F2103" s="308"/>
    </row>
    <row r="2104" spans="1:6" ht="12.75" customHeight="1">
      <c r="A2104" s="304"/>
      <c r="B2104" s="305"/>
      <c r="C2104" s="306"/>
      <c r="D2104" s="307"/>
      <c r="E2104" s="307"/>
      <c r="F2104" s="308"/>
    </row>
    <row r="2105" spans="1:6" ht="12.75" customHeight="1">
      <c r="A2105" s="304"/>
      <c r="B2105" s="305"/>
      <c r="C2105" s="306"/>
      <c r="D2105" s="307"/>
      <c r="E2105" s="307"/>
      <c r="F2105" s="308"/>
    </row>
    <row r="2106" spans="1:6" ht="12.75" customHeight="1">
      <c r="A2106" s="304"/>
      <c r="B2106" s="305"/>
      <c r="C2106" s="306"/>
      <c r="D2106" s="307"/>
      <c r="E2106" s="307"/>
      <c r="F2106" s="308"/>
    </row>
    <row r="2107" spans="1:6" ht="12.75" customHeight="1">
      <c r="A2107" s="304"/>
      <c r="B2107" s="305"/>
      <c r="C2107" s="306"/>
      <c r="D2107" s="307"/>
      <c r="E2107" s="307"/>
      <c r="F2107" s="308"/>
    </row>
    <row r="2108" spans="1:6" ht="12.75" customHeight="1">
      <c r="A2108" s="304"/>
      <c r="B2108" s="305"/>
      <c r="C2108" s="306"/>
      <c r="D2108" s="307"/>
      <c r="E2108" s="307"/>
      <c r="F2108" s="308"/>
    </row>
    <row r="2109" spans="1:6" ht="12.75" customHeight="1">
      <c r="A2109" s="304"/>
      <c r="B2109" s="305"/>
      <c r="C2109" s="306"/>
      <c r="D2109" s="307"/>
      <c r="E2109" s="307"/>
      <c r="F2109" s="308"/>
    </row>
    <row r="2110" spans="1:6" ht="12.75" customHeight="1">
      <c r="A2110" s="304"/>
      <c r="B2110" s="305"/>
      <c r="C2110" s="306"/>
      <c r="D2110" s="307"/>
      <c r="E2110" s="307"/>
      <c r="F2110" s="308"/>
    </row>
    <row r="2111" spans="1:6" ht="12.75" customHeight="1">
      <c r="A2111" s="304"/>
      <c r="B2111" s="305"/>
      <c r="C2111" s="306"/>
      <c r="D2111" s="307"/>
      <c r="E2111" s="307"/>
      <c r="F2111" s="308"/>
    </row>
    <row r="2112" spans="1:6" ht="12.75" customHeight="1">
      <c r="A2112" s="304"/>
      <c r="B2112" s="305"/>
      <c r="C2112" s="306"/>
      <c r="D2112" s="307"/>
      <c r="E2112" s="307"/>
      <c r="F2112" s="308"/>
    </row>
    <row r="2113" spans="1:6" ht="12.75" customHeight="1">
      <c r="A2113" s="304"/>
      <c r="B2113" s="305"/>
      <c r="C2113" s="306"/>
      <c r="D2113" s="307"/>
      <c r="E2113" s="307"/>
      <c r="F2113" s="308"/>
    </row>
    <row r="2114" spans="1:6" ht="12.75" customHeight="1">
      <c r="A2114" s="304"/>
      <c r="B2114" s="305"/>
      <c r="C2114" s="306"/>
      <c r="D2114" s="307"/>
      <c r="E2114" s="307"/>
      <c r="F2114" s="308"/>
    </row>
    <row r="2115" spans="1:6" ht="12.75" customHeight="1">
      <c r="A2115" s="304"/>
      <c r="B2115" s="305"/>
      <c r="C2115" s="306"/>
      <c r="D2115" s="307"/>
      <c r="E2115" s="307"/>
      <c r="F2115" s="308"/>
    </row>
    <row r="2116" spans="1:6" ht="12.75" customHeight="1">
      <c r="A2116" s="304"/>
      <c r="B2116" s="305"/>
      <c r="C2116" s="306"/>
      <c r="D2116" s="307"/>
      <c r="E2116" s="307"/>
      <c r="F2116" s="308"/>
    </row>
    <row r="2117" spans="1:6" ht="12.75" customHeight="1">
      <c r="A2117" s="304"/>
      <c r="B2117" s="305"/>
      <c r="C2117" s="306"/>
      <c r="D2117" s="307"/>
      <c r="E2117" s="307"/>
      <c r="F2117" s="308"/>
    </row>
    <row r="2118" spans="1:6" ht="12.75" customHeight="1">
      <c r="A2118" s="304"/>
      <c r="B2118" s="305"/>
      <c r="C2118" s="306"/>
      <c r="D2118" s="307"/>
      <c r="E2118" s="307"/>
      <c r="F2118" s="308"/>
    </row>
    <row r="2119" spans="1:6" ht="12.75" customHeight="1">
      <c r="A2119" s="304"/>
      <c r="B2119" s="305"/>
      <c r="C2119" s="306"/>
      <c r="D2119" s="307"/>
      <c r="E2119" s="307"/>
      <c r="F2119" s="308"/>
    </row>
    <row r="2120" spans="1:6" ht="12.75" customHeight="1">
      <c r="A2120" s="304"/>
      <c r="B2120" s="305"/>
      <c r="C2120" s="306"/>
      <c r="D2120" s="307"/>
      <c r="E2120" s="307"/>
      <c r="F2120" s="308"/>
    </row>
    <row r="2121" spans="1:6" ht="12.75" customHeight="1">
      <c r="A2121" s="304"/>
      <c r="B2121" s="305"/>
      <c r="C2121" s="306"/>
      <c r="D2121" s="307"/>
      <c r="E2121" s="307"/>
      <c r="F2121" s="308"/>
    </row>
    <row r="2122" spans="1:6" ht="12.75" customHeight="1">
      <c r="A2122" s="304"/>
      <c r="B2122" s="305"/>
      <c r="C2122" s="306"/>
      <c r="D2122" s="307"/>
      <c r="E2122" s="307"/>
      <c r="F2122" s="308"/>
    </row>
    <row r="2123" spans="1:6" ht="12.75" customHeight="1">
      <c r="A2123" s="313"/>
      <c r="B2123" s="309"/>
      <c r="C2123" s="314"/>
      <c r="D2123" s="310"/>
      <c r="E2123" s="310"/>
      <c r="F2123" s="308"/>
    </row>
    <row r="2124" spans="1:6" ht="12.75" customHeight="1">
      <c r="A2124" s="311"/>
      <c r="B2124" s="305"/>
      <c r="C2124" s="306"/>
      <c r="D2124" s="307"/>
      <c r="E2124" s="307"/>
      <c r="F2124" s="308"/>
    </row>
    <row r="2125" spans="1:6" ht="12.75" customHeight="1">
      <c r="A2125" s="304"/>
      <c r="B2125" s="305"/>
      <c r="C2125" s="306"/>
      <c r="D2125" s="307"/>
      <c r="E2125" s="307"/>
      <c r="F2125" s="308"/>
    </row>
    <row r="2126" spans="1:6" ht="12.75" customHeight="1">
      <c r="A2126" s="304"/>
      <c r="B2126" s="305"/>
      <c r="C2126" s="306"/>
      <c r="D2126" s="307"/>
      <c r="E2126" s="307"/>
      <c r="F2126" s="308"/>
    </row>
    <row r="2127" spans="1:6" ht="12.75" customHeight="1">
      <c r="A2127" s="304"/>
      <c r="B2127" s="305"/>
      <c r="C2127" s="306"/>
      <c r="D2127" s="307"/>
      <c r="E2127" s="307"/>
      <c r="F2127" s="308"/>
    </row>
    <row r="2128" spans="1:6" ht="12.75" customHeight="1">
      <c r="A2128" s="304"/>
      <c r="B2128" s="305"/>
      <c r="C2128" s="306"/>
      <c r="D2128" s="307"/>
      <c r="E2128" s="307"/>
      <c r="F2128" s="308"/>
    </row>
    <row r="2129" spans="1:6" ht="12.75" customHeight="1">
      <c r="A2129" s="304"/>
      <c r="B2129" s="305"/>
      <c r="C2129" s="306"/>
      <c r="D2129" s="307"/>
      <c r="E2129" s="307"/>
      <c r="F2129" s="308"/>
    </row>
    <row r="2130" spans="1:6" ht="12.75" customHeight="1">
      <c r="A2130" s="304"/>
      <c r="B2130" s="305"/>
      <c r="C2130" s="306"/>
      <c r="D2130" s="307"/>
      <c r="E2130" s="307"/>
      <c r="F2130" s="308"/>
    </row>
    <row r="2131" spans="1:6" ht="12.75" customHeight="1">
      <c r="A2131" s="304"/>
      <c r="B2131" s="305"/>
      <c r="C2131" s="306"/>
      <c r="D2131" s="307"/>
      <c r="E2131" s="307"/>
      <c r="F2131" s="308"/>
    </row>
    <row r="2132" spans="1:6" ht="12.75" customHeight="1">
      <c r="A2132" s="304"/>
      <c r="B2132" s="305"/>
      <c r="C2132" s="306"/>
      <c r="D2132" s="307"/>
      <c r="E2132" s="307"/>
      <c r="F2132" s="308"/>
    </row>
    <row r="2133" spans="1:6" ht="12.75" customHeight="1">
      <c r="A2133" s="304"/>
      <c r="B2133" s="305"/>
      <c r="C2133" s="306"/>
      <c r="D2133" s="307"/>
      <c r="E2133" s="307"/>
      <c r="F2133" s="308"/>
    </row>
    <row r="2134" spans="1:6" ht="12.75" customHeight="1">
      <c r="A2134" s="304"/>
      <c r="B2134" s="305"/>
      <c r="C2134" s="306"/>
      <c r="D2134" s="307"/>
      <c r="E2134" s="307"/>
      <c r="F2134" s="308"/>
    </row>
    <row r="2135" spans="1:6" ht="12.75" customHeight="1">
      <c r="A2135" s="304"/>
      <c r="B2135" s="305"/>
      <c r="C2135" s="306"/>
      <c r="D2135" s="307"/>
      <c r="E2135" s="307"/>
      <c r="F2135" s="308"/>
    </row>
    <row r="2136" spans="1:6" ht="12.75" customHeight="1">
      <c r="A2136" s="304"/>
      <c r="B2136" s="305"/>
      <c r="C2136" s="306"/>
      <c r="D2136" s="307"/>
      <c r="E2136" s="307"/>
      <c r="F2136" s="308"/>
    </row>
    <row r="2137" spans="1:6" ht="12.75" customHeight="1">
      <c r="A2137" s="304"/>
      <c r="B2137" s="305"/>
      <c r="C2137" s="306"/>
      <c r="D2137" s="307"/>
      <c r="E2137" s="307"/>
      <c r="F2137" s="308"/>
    </row>
    <row r="2138" spans="1:6" ht="12.75" customHeight="1">
      <c r="A2138" s="304"/>
      <c r="B2138" s="305"/>
      <c r="C2138" s="306"/>
      <c r="D2138" s="307"/>
      <c r="E2138" s="307"/>
      <c r="F2138" s="308"/>
    </row>
    <row r="2139" spans="1:6" ht="12.75" customHeight="1">
      <c r="A2139" s="313"/>
      <c r="B2139" s="309"/>
      <c r="C2139" s="314"/>
      <c r="D2139" s="310"/>
      <c r="E2139" s="310"/>
      <c r="F2139" s="308"/>
    </row>
    <row r="2140" spans="1:6" ht="12.75" customHeight="1">
      <c r="A2140" s="311"/>
      <c r="B2140" s="305"/>
      <c r="C2140" s="306"/>
      <c r="D2140" s="307"/>
      <c r="E2140" s="307"/>
      <c r="F2140" s="308"/>
    </row>
    <row r="2141" spans="1:6" ht="12.75" customHeight="1">
      <c r="A2141" s="304"/>
      <c r="B2141" s="305"/>
      <c r="C2141" s="306"/>
      <c r="D2141" s="307"/>
      <c r="E2141" s="307"/>
      <c r="F2141" s="308"/>
    </row>
    <row r="2142" spans="1:6" ht="12.75" customHeight="1">
      <c r="A2142" s="304"/>
      <c r="B2142" s="305"/>
      <c r="C2142" s="306"/>
      <c r="D2142" s="307"/>
      <c r="E2142" s="307"/>
      <c r="F2142" s="308"/>
    </row>
    <row r="2143" spans="1:6" ht="12.75" customHeight="1">
      <c r="A2143" s="304"/>
      <c r="B2143" s="305"/>
      <c r="C2143" s="306"/>
      <c r="D2143" s="307"/>
      <c r="E2143" s="307"/>
      <c r="F2143" s="308"/>
    </row>
    <row r="2144" spans="1:6" ht="12.75" customHeight="1">
      <c r="A2144" s="304"/>
      <c r="B2144" s="305"/>
      <c r="C2144" s="306"/>
      <c r="D2144" s="307"/>
      <c r="E2144" s="307"/>
      <c r="F2144" s="308"/>
    </row>
    <row r="2145" spans="1:6" ht="12.75" customHeight="1">
      <c r="A2145" s="304"/>
      <c r="B2145" s="305"/>
      <c r="C2145" s="306"/>
      <c r="D2145" s="307"/>
      <c r="E2145" s="307"/>
      <c r="F2145" s="308"/>
    </row>
    <row r="2146" spans="1:6" ht="12.75" customHeight="1">
      <c r="A2146" s="304"/>
      <c r="B2146" s="305"/>
      <c r="C2146" s="306"/>
      <c r="D2146" s="307"/>
      <c r="E2146" s="307"/>
      <c r="F2146" s="308"/>
    </row>
    <row r="2147" spans="1:6" ht="12.75" customHeight="1">
      <c r="A2147" s="304"/>
      <c r="B2147" s="305"/>
      <c r="C2147" s="306"/>
      <c r="D2147" s="307"/>
      <c r="E2147" s="307"/>
      <c r="F2147" s="308"/>
    </row>
    <row r="2148" spans="1:6" ht="12.75" customHeight="1">
      <c r="A2148" s="304"/>
      <c r="B2148" s="305"/>
      <c r="C2148" s="306"/>
      <c r="D2148" s="307"/>
      <c r="E2148" s="307"/>
      <c r="F2148" s="308"/>
    </row>
    <row r="2149" spans="1:6" ht="12.75" customHeight="1">
      <c r="A2149" s="304"/>
      <c r="B2149" s="305"/>
      <c r="C2149" s="306"/>
      <c r="D2149" s="307"/>
      <c r="E2149" s="307"/>
      <c r="F2149" s="308"/>
    </row>
    <row r="2150" spans="1:6" ht="12.75" customHeight="1">
      <c r="A2150" s="304"/>
      <c r="B2150" s="305"/>
      <c r="C2150" s="306"/>
      <c r="D2150" s="307"/>
      <c r="E2150" s="307"/>
      <c r="F2150" s="308"/>
    </row>
    <row r="2151" spans="1:6" ht="12.75" customHeight="1">
      <c r="A2151" s="304"/>
      <c r="B2151" s="305"/>
      <c r="C2151" s="306"/>
      <c r="D2151" s="307"/>
      <c r="E2151" s="307"/>
      <c r="F2151" s="308"/>
    </row>
    <row r="2152" spans="1:6" ht="12.75" customHeight="1">
      <c r="A2152" s="304"/>
      <c r="B2152" s="305"/>
      <c r="C2152" s="306"/>
      <c r="D2152" s="307"/>
      <c r="E2152" s="307"/>
      <c r="F2152" s="308"/>
    </row>
    <row r="2153" spans="1:6" ht="12.75" customHeight="1">
      <c r="A2153" s="304"/>
      <c r="B2153" s="305"/>
      <c r="C2153" s="306"/>
      <c r="D2153" s="307"/>
      <c r="E2153" s="307"/>
      <c r="F2153" s="308"/>
    </row>
    <row r="2154" spans="1:6" ht="12.75" customHeight="1">
      <c r="A2154" s="304"/>
      <c r="B2154" s="305"/>
      <c r="C2154" s="306"/>
      <c r="D2154" s="307"/>
      <c r="E2154" s="307"/>
      <c r="F2154" s="308"/>
    </row>
    <row r="2155" spans="1:6" ht="12.75" customHeight="1">
      <c r="A2155" s="304"/>
      <c r="B2155" s="305"/>
      <c r="C2155" s="306"/>
      <c r="D2155" s="307"/>
      <c r="E2155" s="307"/>
      <c r="F2155" s="308"/>
    </row>
    <row r="2156" spans="1:6" ht="12.75" customHeight="1">
      <c r="A2156" s="304"/>
      <c r="B2156" s="305"/>
      <c r="C2156" s="306"/>
      <c r="D2156" s="307"/>
      <c r="E2156" s="307"/>
      <c r="F2156" s="308"/>
    </row>
    <row r="2157" spans="1:6" ht="12.75" customHeight="1">
      <c r="A2157" s="304"/>
      <c r="B2157" s="305"/>
      <c r="C2157" s="306"/>
      <c r="D2157" s="307"/>
      <c r="E2157" s="307"/>
      <c r="F2157" s="308"/>
    </row>
    <row r="2158" spans="1:6" ht="12.75" customHeight="1">
      <c r="A2158" s="304"/>
      <c r="B2158" s="305"/>
      <c r="C2158" s="306"/>
      <c r="D2158" s="307"/>
      <c r="E2158" s="307"/>
      <c r="F2158" s="308"/>
    </row>
    <row r="2159" spans="1:6" ht="12.75" customHeight="1">
      <c r="A2159" s="304"/>
      <c r="B2159" s="305"/>
      <c r="C2159" s="306"/>
      <c r="D2159" s="307"/>
      <c r="E2159" s="307"/>
      <c r="F2159" s="308"/>
    </row>
    <row r="2160" spans="1:6" ht="12.75" customHeight="1">
      <c r="A2160" s="304"/>
      <c r="B2160" s="305"/>
      <c r="C2160" s="306"/>
      <c r="D2160" s="307"/>
      <c r="E2160" s="307"/>
      <c r="F2160" s="308"/>
    </row>
    <row r="2161" spans="1:6" ht="12.75" customHeight="1">
      <c r="A2161" s="304"/>
      <c r="B2161" s="305"/>
      <c r="C2161" s="306"/>
      <c r="D2161" s="307"/>
      <c r="E2161" s="307"/>
      <c r="F2161" s="308"/>
    </row>
    <row r="2162" spans="1:6" ht="12.75" customHeight="1">
      <c r="A2162" s="304"/>
      <c r="B2162" s="305"/>
      <c r="C2162" s="306"/>
      <c r="D2162" s="307"/>
      <c r="E2162" s="307"/>
      <c r="F2162" s="308"/>
    </row>
    <row r="2163" spans="1:6" ht="12.75" customHeight="1">
      <c r="A2163" s="304"/>
      <c r="B2163" s="305"/>
      <c r="C2163" s="306"/>
      <c r="D2163" s="307"/>
      <c r="E2163" s="307"/>
      <c r="F2163" s="308"/>
    </row>
    <row r="2164" spans="1:6" ht="12.75" customHeight="1">
      <c r="A2164" s="304"/>
      <c r="B2164" s="305"/>
      <c r="C2164" s="306"/>
      <c r="D2164" s="307"/>
      <c r="E2164" s="307"/>
      <c r="F2164" s="308"/>
    </row>
    <row r="2165" spans="1:6" ht="12.75" customHeight="1">
      <c r="A2165" s="304"/>
      <c r="B2165" s="305"/>
      <c r="C2165" s="306"/>
      <c r="D2165" s="307"/>
      <c r="E2165" s="307"/>
      <c r="F2165" s="308"/>
    </row>
    <row r="2166" spans="1:6" ht="12.75" customHeight="1">
      <c r="A2166" s="304"/>
      <c r="B2166" s="305"/>
      <c r="C2166" s="306"/>
      <c r="D2166" s="307"/>
      <c r="E2166" s="307"/>
      <c r="F2166" s="308"/>
    </row>
    <row r="2167" spans="1:6" ht="12.75" customHeight="1">
      <c r="A2167" s="304"/>
      <c r="B2167" s="305"/>
      <c r="C2167" s="306"/>
      <c r="D2167" s="307"/>
      <c r="E2167" s="307"/>
      <c r="F2167" s="308"/>
    </row>
    <row r="2168" spans="1:6" ht="12.75" customHeight="1">
      <c r="A2168" s="304"/>
      <c r="B2168" s="305"/>
      <c r="C2168" s="306"/>
      <c r="D2168" s="307"/>
      <c r="E2168" s="307"/>
      <c r="F2168" s="308"/>
    </row>
    <row r="2169" spans="1:6" ht="12.75" customHeight="1">
      <c r="A2169" s="304"/>
      <c r="B2169" s="305"/>
      <c r="C2169" s="306"/>
      <c r="D2169" s="307"/>
      <c r="E2169" s="307"/>
      <c r="F2169" s="308"/>
    </row>
    <row r="2170" spans="1:6" ht="12.75" customHeight="1">
      <c r="A2170" s="304"/>
      <c r="B2170" s="305"/>
      <c r="C2170" s="306"/>
      <c r="D2170" s="307"/>
      <c r="E2170" s="307"/>
      <c r="F2170" s="308"/>
    </row>
    <row r="2171" spans="1:6" ht="12.75" customHeight="1">
      <c r="A2171" s="304"/>
      <c r="B2171" s="305"/>
      <c r="C2171" s="306"/>
      <c r="D2171" s="307"/>
      <c r="E2171" s="307"/>
      <c r="F2171" s="308"/>
    </row>
    <row r="2172" spans="1:6" ht="12.75" customHeight="1">
      <c r="A2172" s="304"/>
      <c r="B2172" s="305"/>
      <c r="C2172" s="306"/>
      <c r="D2172" s="307"/>
      <c r="E2172" s="307"/>
      <c r="F2172" s="308"/>
    </row>
    <row r="2173" spans="1:6" ht="12.75" customHeight="1">
      <c r="A2173" s="304"/>
      <c r="B2173" s="305"/>
      <c r="C2173" s="306"/>
      <c r="D2173" s="307"/>
      <c r="E2173" s="307"/>
      <c r="F2173" s="308"/>
    </row>
    <row r="2174" spans="1:6" ht="12.75" customHeight="1">
      <c r="A2174" s="304"/>
      <c r="B2174" s="305"/>
      <c r="C2174" s="306"/>
      <c r="D2174" s="307"/>
      <c r="E2174" s="307"/>
      <c r="F2174" s="308"/>
    </row>
    <row r="2175" spans="1:6" ht="12.75" customHeight="1">
      <c r="A2175" s="304"/>
      <c r="B2175" s="305"/>
      <c r="C2175" s="306"/>
      <c r="D2175" s="307"/>
      <c r="E2175" s="307"/>
      <c r="F2175" s="308"/>
    </row>
    <row r="2176" spans="1:6" ht="12.75" customHeight="1">
      <c r="A2176" s="304"/>
      <c r="B2176" s="305"/>
      <c r="C2176" s="306"/>
      <c r="D2176" s="307"/>
      <c r="E2176" s="307"/>
      <c r="F2176" s="308"/>
    </row>
    <row r="2177" spans="1:6" ht="12.75" customHeight="1">
      <c r="A2177" s="304"/>
      <c r="B2177" s="305"/>
      <c r="C2177" s="306"/>
      <c r="D2177" s="307"/>
      <c r="E2177" s="307"/>
      <c r="F2177" s="308"/>
    </row>
    <row r="2178" spans="1:6" ht="12.75" customHeight="1">
      <c r="A2178" s="304"/>
      <c r="B2178" s="305"/>
      <c r="C2178" s="306"/>
      <c r="D2178" s="307"/>
      <c r="E2178" s="307"/>
      <c r="F2178" s="308"/>
    </row>
    <row r="2179" spans="1:6" ht="12.75" customHeight="1">
      <c r="A2179" s="304"/>
      <c r="B2179" s="305"/>
      <c r="C2179" s="306"/>
      <c r="D2179" s="307"/>
      <c r="E2179" s="307"/>
      <c r="F2179" s="308"/>
    </row>
    <row r="2180" spans="1:6" ht="12.75" customHeight="1">
      <c r="A2180" s="304"/>
      <c r="B2180" s="305"/>
      <c r="C2180" s="306"/>
      <c r="D2180" s="307"/>
      <c r="E2180" s="307"/>
      <c r="F2180" s="308"/>
    </row>
    <row r="2181" spans="1:6" ht="12.75" customHeight="1">
      <c r="A2181" s="304"/>
      <c r="B2181" s="305"/>
      <c r="C2181" s="306"/>
      <c r="D2181" s="307"/>
      <c r="E2181" s="307"/>
      <c r="F2181" s="308"/>
    </row>
    <row r="2182" spans="1:6" ht="12.75" customHeight="1">
      <c r="A2182" s="304"/>
      <c r="B2182" s="305"/>
      <c r="C2182" s="306"/>
      <c r="D2182" s="307"/>
      <c r="E2182" s="307"/>
      <c r="F2182" s="308"/>
    </row>
    <row r="2183" spans="1:6" ht="12.75" customHeight="1">
      <c r="A2183" s="304"/>
      <c r="B2183" s="305"/>
      <c r="C2183" s="306"/>
      <c r="D2183" s="307"/>
      <c r="E2183" s="307"/>
      <c r="F2183" s="308"/>
    </row>
    <row r="2184" spans="1:6" ht="12.75" customHeight="1">
      <c r="A2184" s="304"/>
      <c r="B2184" s="305"/>
      <c r="C2184" s="306"/>
      <c r="D2184" s="307"/>
      <c r="E2184" s="307"/>
      <c r="F2184" s="308"/>
    </row>
    <row r="2185" spans="1:6" ht="12.75" customHeight="1">
      <c r="A2185" s="304"/>
      <c r="B2185" s="305"/>
      <c r="C2185" s="306"/>
      <c r="D2185" s="307"/>
      <c r="E2185" s="307"/>
      <c r="F2185" s="308"/>
    </row>
    <row r="2186" spans="1:6" ht="12.75" customHeight="1">
      <c r="A2186" s="304"/>
      <c r="B2186" s="305"/>
      <c r="C2186" s="306"/>
      <c r="D2186" s="307"/>
      <c r="E2186" s="307"/>
      <c r="F2186" s="308"/>
    </row>
    <row r="2187" spans="1:6" ht="12.75" customHeight="1">
      <c r="A2187" s="304"/>
      <c r="B2187" s="305"/>
      <c r="C2187" s="306"/>
      <c r="D2187" s="307"/>
      <c r="E2187" s="307"/>
      <c r="F2187" s="308"/>
    </row>
    <row r="2188" spans="1:6" ht="12.75" customHeight="1">
      <c r="A2188" s="304"/>
      <c r="B2188" s="305"/>
      <c r="C2188" s="306"/>
      <c r="D2188" s="307"/>
      <c r="E2188" s="307"/>
      <c r="F2188" s="308"/>
    </row>
    <row r="2189" spans="1:6" ht="12.75" customHeight="1">
      <c r="A2189" s="304"/>
      <c r="B2189" s="305"/>
      <c r="C2189" s="306"/>
      <c r="D2189" s="307"/>
      <c r="E2189" s="307"/>
      <c r="F2189" s="308"/>
    </row>
    <row r="2190" spans="1:6" ht="12.75" customHeight="1">
      <c r="A2190" s="313"/>
      <c r="B2190" s="309"/>
      <c r="C2190" s="314"/>
      <c r="D2190" s="310"/>
      <c r="E2190" s="310"/>
      <c r="F2190" s="308"/>
    </row>
    <row r="2191" spans="1:6" ht="12.75" customHeight="1">
      <c r="A2191" s="311"/>
      <c r="B2191" s="305"/>
      <c r="C2191" s="306"/>
      <c r="D2191" s="307"/>
      <c r="E2191" s="307"/>
      <c r="F2191" s="308"/>
    </row>
    <row r="2192" spans="1:6" ht="12.75" customHeight="1">
      <c r="A2192" s="304"/>
      <c r="B2192" s="305"/>
      <c r="C2192" s="306"/>
      <c r="D2192" s="307"/>
      <c r="E2192" s="307"/>
      <c r="F2192" s="308"/>
    </row>
    <row r="2193" spans="1:6" ht="12.75" customHeight="1">
      <c r="A2193" s="304"/>
      <c r="B2193" s="305"/>
      <c r="C2193" s="306"/>
      <c r="D2193" s="307"/>
      <c r="E2193" s="307"/>
      <c r="F2193" s="308"/>
    </row>
    <row r="2194" spans="1:6" ht="12.75" customHeight="1">
      <c r="A2194" s="304"/>
      <c r="B2194" s="305"/>
      <c r="C2194" s="306"/>
      <c r="D2194" s="307"/>
      <c r="E2194" s="307"/>
      <c r="F2194" s="308"/>
    </row>
    <row r="2195" spans="1:6" ht="12.75" customHeight="1">
      <c r="A2195" s="304"/>
      <c r="B2195" s="305"/>
      <c r="C2195" s="306"/>
      <c r="D2195" s="307"/>
      <c r="E2195" s="307"/>
      <c r="F2195" s="308"/>
    </row>
    <row r="2196" spans="1:6" ht="12.75" customHeight="1">
      <c r="A2196" s="304"/>
      <c r="B2196" s="305"/>
      <c r="C2196" s="306"/>
      <c r="D2196" s="307"/>
      <c r="E2196" s="307"/>
      <c r="F2196" s="308"/>
    </row>
    <row r="2197" spans="1:6" ht="12.75" customHeight="1">
      <c r="A2197" s="304"/>
      <c r="B2197" s="305"/>
      <c r="C2197" s="306"/>
      <c r="D2197" s="307"/>
      <c r="E2197" s="307"/>
      <c r="F2197" s="308"/>
    </row>
    <row r="2198" spans="1:6" ht="12.75" customHeight="1">
      <c r="A2198" s="304"/>
      <c r="B2198" s="305"/>
      <c r="C2198" s="306"/>
      <c r="D2198" s="307"/>
      <c r="E2198" s="307"/>
      <c r="F2198" s="308"/>
    </row>
    <row r="2199" spans="1:6" ht="12.75" customHeight="1">
      <c r="A2199" s="304"/>
      <c r="B2199" s="305"/>
      <c r="C2199" s="306"/>
      <c r="D2199" s="307"/>
      <c r="E2199" s="307"/>
      <c r="F2199" s="308"/>
    </row>
    <row r="2200" spans="1:6" ht="12.75" customHeight="1">
      <c r="A2200" s="304"/>
      <c r="B2200" s="305"/>
      <c r="C2200" s="306"/>
      <c r="D2200" s="307"/>
      <c r="E2200" s="307"/>
      <c r="F2200" s="308"/>
    </row>
    <row r="2201" spans="1:6" ht="12.75" customHeight="1">
      <c r="A2201" s="304"/>
      <c r="B2201" s="305"/>
      <c r="C2201" s="306"/>
      <c r="D2201" s="307"/>
      <c r="E2201" s="307"/>
      <c r="F2201" s="308"/>
    </row>
    <row r="2202" spans="1:6" ht="12.75" customHeight="1">
      <c r="A2202" s="304"/>
      <c r="B2202" s="305"/>
      <c r="C2202" s="306"/>
      <c r="D2202" s="307"/>
      <c r="E2202" s="307"/>
      <c r="F2202" s="308"/>
    </row>
    <row r="2203" spans="1:6" ht="12.75" customHeight="1">
      <c r="A2203" s="304"/>
      <c r="B2203" s="305"/>
      <c r="C2203" s="306"/>
      <c r="D2203" s="307"/>
      <c r="E2203" s="307"/>
      <c r="F2203" s="308"/>
    </row>
    <row r="2204" spans="1:6" ht="12.75" customHeight="1">
      <c r="A2204" s="304"/>
      <c r="B2204" s="305"/>
      <c r="C2204" s="306"/>
      <c r="D2204" s="307"/>
      <c r="E2204" s="307"/>
      <c r="F2204" s="308"/>
    </row>
    <row r="2205" spans="1:6" ht="12.75" customHeight="1">
      <c r="A2205" s="304"/>
      <c r="B2205" s="305"/>
      <c r="C2205" s="306"/>
      <c r="D2205" s="307"/>
      <c r="E2205" s="307"/>
      <c r="F2205" s="308"/>
    </row>
    <row r="2206" spans="1:6" ht="12.75" customHeight="1">
      <c r="A2206" s="304"/>
      <c r="B2206" s="305"/>
      <c r="C2206" s="306"/>
      <c r="D2206" s="307"/>
      <c r="E2206" s="307"/>
      <c r="F2206" s="308"/>
    </row>
    <row r="2207" spans="1:6" ht="12.75" customHeight="1">
      <c r="A2207" s="304"/>
      <c r="B2207" s="305"/>
      <c r="C2207" s="306"/>
      <c r="D2207" s="307"/>
      <c r="E2207" s="307"/>
      <c r="F2207" s="308"/>
    </row>
    <row r="2208" spans="1:6" ht="12.75" customHeight="1">
      <c r="A2208" s="304"/>
      <c r="B2208" s="305"/>
      <c r="C2208" s="306"/>
      <c r="D2208" s="307"/>
      <c r="E2208" s="307"/>
      <c r="F2208" s="308"/>
    </row>
    <row r="2209" spans="1:6" ht="12.75" customHeight="1">
      <c r="A2209" s="313"/>
      <c r="B2209" s="309"/>
      <c r="C2209" s="314"/>
      <c r="D2209" s="310"/>
      <c r="E2209" s="310"/>
      <c r="F2209" s="308"/>
    </row>
    <row r="2210" spans="1:6" ht="12.75" customHeight="1">
      <c r="A2210" s="311"/>
      <c r="B2210" s="305"/>
      <c r="C2210" s="306"/>
      <c r="D2210" s="307"/>
      <c r="E2210" s="307"/>
      <c r="F2210" s="308"/>
    </row>
    <row r="2211" spans="1:6" ht="12.75" customHeight="1">
      <c r="A2211" s="304"/>
      <c r="B2211" s="305"/>
      <c r="C2211" s="306"/>
      <c r="D2211" s="307"/>
      <c r="E2211" s="307"/>
      <c r="F2211" s="308"/>
    </row>
    <row r="2212" spans="1:6" ht="12.75" customHeight="1">
      <c r="A2212" s="304"/>
      <c r="B2212" s="305"/>
      <c r="C2212" s="306"/>
      <c r="D2212" s="307"/>
      <c r="E2212" s="307"/>
      <c r="F2212" s="308"/>
    </row>
    <row r="2213" spans="1:6" ht="12.75" customHeight="1">
      <c r="A2213" s="304"/>
      <c r="B2213" s="305"/>
      <c r="C2213" s="306"/>
      <c r="D2213" s="307"/>
      <c r="E2213" s="307"/>
      <c r="F2213" s="308"/>
    </row>
    <row r="2214" spans="1:6" ht="12.75" customHeight="1">
      <c r="A2214" s="304"/>
      <c r="B2214" s="305"/>
      <c r="C2214" s="306"/>
      <c r="D2214" s="307"/>
      <c r="E2214" s="307"/>
      <c r="F2214" s="308"/>
    </row>
    <row r="2215" spans="1:6" ht="12.75" customHeight="1">
      <c r="A2215" s="304"/>
      <c r="B2215" s="305"/>
      <c r="C2215" s="306"/>
      <c r="D2215" s="307"/>
      <c r="E2215" s="307"/>
      <c r="F2215" s="308"/>
    </row>
    <row r="2216" spans="1:6" ht="12.75" customHeight="1">
      <c r="A2216" s="304"/>
      <c r="B2216" s="305"/>
      <c r="C2216" s="306"/>
      <c r="D2216" s="307"/>
      <c r="E2216" s="307"/>
      <c r="F2216" s="308"/>
    </row>
    <row r="2217" spans="1:6" ht="12.75" customHeight="1">
      <c r="A2217" s="304"/>
      <c r="B2217" s="305"/>
      <c r="C2217" s="306"/>
      <c r="D2217" s="307"/>
      <c r="E2217" s="307"/>
      <c r="F2217" s="308"/>
    </row>
    <row r="2218" spans="1:6" ht="12.75" customHeight="1">
      <c r="A2218" s="304"/>
      <c r="B2218" s="305"/>
      <c r="C2218" s="306"/>
      <c r="D2218" s="307"/>
      <c r="E2218" s="307"/>
      <c r="F2218" s="308"/>
    </row>
    <row r="2219" spans="1:6" ht="12.75" customHeight="1">
      <c r="A2219" s="304"/>
      <c r="B2219" s="305"/>
      <c r="C2219" s="306"/>
      <c r="D2219" s="307"/>
      <c r="E2219" s="307"/>
      <c r="F2219" s="308"/>
    </row>
    <row r="2220" spans="1:6" ht="12.75" customHeight="1">
      <c r="A2220" s="304"/>
      <c r="B2220" s="305"/>
      <c r="C2220" s="306"/>
      <c r="D2220" s="307"/>
      <c r="E2220" s="307"/>
      <c r="F2220" s="308"/>
    </row>
    <row r="2221" spans="1:6" ht="12.75" customHeight="1">
      <c r="A2221" s="304"/>
      <c r="B2221" s="305"/>
      <c r="C2221" s="306"/>
      <c r="D2221" s="307"/>
      <c r="E2221" s="307"/>
      <c r="F2221" s="308"/>
    </row>
    <row r="2222" spans="1:6" ht="12.75" customHeight="1">
      <c r="A2222" s="304"/>
      <c r="B2222" s="305"/>
      <c r="C2222" s="306"/>
      <c r="D2222" s="307"/>
      <c r="E2222" s="307"/>
      <c r="F2222" s="308"/>
    </row>
    <row r="2223" spans="1:6" ht="12.75" customHeight="1">
      <c r="A2223" s="304"/>
      <c r="B2223" s="305"/>
      <c r="C2223" s="306"/>
      <c r="D2223" s="307"/>
      <c r="E2223" s="307"/>
      <c r="F2223" s="308"/>
    </row>
    <row r="2224" spans="1:6" ht="12.75" customHeight="1">
      <c r="A2224" s="304"/>
      <c r="B2224" s="305"/>
      <c r="C2224" s="306"/>
      <c r="D2224" s="307"/>
      <c r="E2224" s="307"/>
      <c r="F2224" s="308"/>
    </row>
    <row r="2225" spans="1:6" ht="12.75" customHeight="1">
      <c r="A2225" s="304"/>
      <c r="B2225" s="305"/>
      <c r="C2225" s="306"/>
      <c r="D2225" s="307"/>
      <c r="E2225" s="307"/>
      <c r="F2225" s="308"/>
    </row>
    <row r="2226" spans="1:6" ht="12.75" customHeight="1">
      <c r="A2226" s="304"/>
      <c r="B2226" s="305"/>
      <c r="C2226" s="306"/>
      <c r="D2226" s="307"/>
      <c r="E2226" s="307"/>
      <c r="F2226" s="308"/>
    </row>
    <row r="2227" spans="1:6" ht="12.75" customHeight="1">
      <c r="A2227" s="304"/>
      <c r="B2227" s="305"/>
      <c r="C2227" s="306"/>
      <c r="D2227" s="307"/>
      <c r="E2227" s="307"/>
      <c r="F2227" s="308"/>
    </row>
    <row r="2228" spans="1:6" ht="12.75" customHeight="1">
      <c r="A2228" s="304"/>
      <c r="B2228" s="305"/>
      <c r="C2228" s="306"/>
      <c r="D2228" s="307"/>
      <c r="E2228" s="307"/>
      <c r="F2228" s="308"/>
    </row>
    <row r="2229" spans="1:6" ht="12.75" customHeight="1">
      <c r="A2229" s="304"/>
      <c r="B2229" s="305"/>
      <c r="C2229" s="306"/>
      <c r="D2229" s="307"/>
      <c r="E2229" s="307"/>
      <c r="F2229" s="308"/>
    </row>
    <row r="2230" spans="1:6" ht="12.75" customHeight="1">
      <c r="A2230" s="304"/>
      <c r="B2230" s="305"/>
      <c r="C2230" s="306"/>
      <c r="D2230" s="307"/>
      <c r="E2230" s="307"/>
      <c r="F2230" s="308"/>
    </row>
    <row r="2231" spans="1:6" ht="12.75" customHeight="1">
      <c r="A2231" s="304"/>
      <c r="B2231" s="305"/>
      <c r="C2231" s="306"/>
      <c r="D2231" s="307"/>
      <c r="E2231" s="307"/>
      <c r="F2231" s="308"/>
    </row>
    <row r="2232" spans="1:6" ht="12.75" customHeight="1">
      <c r="A2232" s="304"/>
      <c r="B2232" s="305"/>
      <c r="C2232" s="306"/>
      <c r="D2232" s="307"/>
      <c r="E2232" s="307"/>
      <c r="F2232" s="308"/>
    </row>
    <row r="2233" spans="1:6" ht="12.75" customHeight="1">
      <c r="A2233" s="304"/>
      <c r="B2233" s="305"/>
      <c r="C2233" s="306"/>
      <c r="D2233" s="307"/>
      <c r="E2233" s="307"/>
      <c r="F2233" s="308"/>
    </row>
    <row r="2234" spans="1:6" ht="12.75" customHeight="1">
      <c r="A2234" s="304"/>
      <c r="B2234" s="305"/>
      <c r="C2234" s="306"/>
      <c r="D2234" s="307"/>
      <c r="E2234" s="307"/>
      <c r="F2234" s="308"/>
    </row>
    <row r="2235" spans="1:6" ht="12.75" customHeight="1">
      <c r="A2235" s="304"/>
      <c r="B2235" s="305"/>
      <c r="C2235" s="306"/>
      <c r="D2235" s="307"/>
      <c r="E2235" s="307"/>
      <c r="F2235" s="308"/>
    </row>
    <row r="2236" spans="1:6" ht="12.75" customHeight="1">
      <c r="A2236" s="304"/>
      <c r="B2236" s="305"/>
      <c r="C2236" s="306"/>
      <c r="D2236" s="307"/>
      <c r="E2236" s="307"/>
      <c r="F2236" s="308"/>
    </row>
    <row r="2237" spans="1:6" ht="12.75" customHeight="1">
      <c r="A2237" s="304"/>
      <c r="B2237" s="305"/>
      <c r="C2237" s="306"/>
      <c r="D2237" s="307"/>
      <c r="E2237" s="307"/>
      <c r="F2237" s="308"/>
    </row>
    <row r="2238" spans="1:6" ht="12.75" customHeight="1">
      <c r="A2238" s="304"/>
      <c r="B2238" s="305"/>
      <c r="C2238" s="306"/>
      <c r="D2238" s="307"/>
      <c r="E2238" s="307"/>
      <c r="F2238" s="308"/>
    </row>
    <row r="2239" spans="1:6" ht="12.75" customHeight="1">
      <c r="A2239" s="304"/>
      <c r="B2239" s="305"/>
      <c r="C2239" s="306"/>
      <c r="D2239" s="307"/>
      <c r="E2239" s="307"/>
      <c r="F2239" s="308"/>
    </row>
    <row r="2240" spans="1:6" ht="12.75" customHeight="1">
      <c r="A2240" s="304"/>
      <c r="B2240" s="305"/>
      <c r="C2240" s="306"/>
      <c r="D2240" s="307"/>
      <c r="E2240" s="307"/>
      <c r="F2240" s="308"/>
    </row>
    <row r="2241" spans="1:6" ht="12.75" customHeight="1">
      <c r="A2241" s="304"/>
      <c r="B2241" s="305"/>
      <c r="C2241" s="306"/>
      <c r="D2241" s="307"/>
      <c r="E2241" s="307"/>
      <c r="F2241" s="308"/>
    </row>
    <row r="2242" spans="1:6" ht="12.75" customHeight="1">
      <c r="A2242" s="304"/>
      <c r="B2242" s="305"/>
      <c r="C2242" s="306"/>
      <c r="D2242" s="307"/>
      <c r="E2242" s="307"/>
      <c r="F2242" s="308"/>
    </row>
    <row r="2243" spans="1:6" ht="12.75" customHeight="1">
      <c r="A2243" s="304"/>
      <c r="B2243" s="305"/>
      <c r="C2243" s="306"/>
      <c r="D2243" s="307"/>
      <c r="E2243" s="307"/>
      <c r="F2243" s="308"/>
    </row>
    <row r="2244" spans="1:6" ht="12.75" customHeight="1">
      <c r="A2244" s="304"/>
      <c r="B2244" s="305"/>
      <c r="C2244" s="306"/>
      <c r="D2244" s="307"/>
      <c r="E2244" s="307"/>
      <c r="F2244" s="308"/>
    </row>
    <row r="2245" spans="1:6" ht="12.75" customHeight="1">
      <c r="A2245" s="304"/>
      <c r="B2245" s="305"/>
      <c r="C2245" s="306"/>
      <c r="D2245" s="307"/>
      <c r="E2245" s="307"/>
      <c r="F2245" s="308"/>
    </row>
    <row r="2246" spans="1:6" ht="12.75" customHeight="1">
      <c r="A2246" s="304"/>
      <c r="B2246" s="305"/>
      <c r="C2246" s="306"/>
      <c r="D2246" s="307"/>
      <c r="E2246" s="307"/>
      <c r="F2246" s="308"/>
    </row>
    <row r="2247" spans="1:6" ht="12.75" customHeight="1">
      <c r="A2247" s="304"/>
      <c r="B2247" s="305"/>
      <c r="C2247" s="306"/>
      <c r="D2247" s="307"/>
      <c r="E2247" s="307"/>
      <c r="F2247" s="308"/>
    </row>
    <row r="2248" spans="1:6" ht="12.75" customHeight="1">
      <c r="A2248" s="304"/>
      <c r="B2248" s="305"/>
      <c r="C2248" s="306"/>
      <c r="D2248" s="307"/>
      <c r="E2248" s="307"/>
      <c r="F2248" s="308"/>
    </row>
    <row r="2249" spans="1:6" ht="12.75" customHeight="1">
      <c r="A2249" s="304"/>
      <c r="B2249" s="305"/>
      <c r="C2249" s="306"/>
      <c r="D2249" s="307"/>
      <c r="E2249" s="307"/>
      <c r="F2249" s="308"/>
    </row>
    <row r="2250" spans="1:6" ht="12.75" customHeight="1">
      <c r="A2250" s="313"/>
      <c r="B2250" s="309"/>
      <c r="C2250" s="314"/>
      <c r="D2250" s="310"/>
      <c r="E2250" s="310"/>
      <c r="F2250" s="308"/>
    </row>
    <row r="2251" spans="1:6" ht="12.75" customHeight="1">
      <c r="A2251" s="311"/>
      <c r="B2251" s="305"/>
      <c r="C2251" s="306"/>
      <c r="D2251" s="307"/>
      <c r="E2251" s="307"/>
      <c r="F2251" s="308"/>
    </row>
    <row r="2252" spans="1:6" ht="12.75" customHeight="1">
      <c r="A2252" s="304"/>
      <c r="B2252" s="305"/>
      <c r="C2252" s="306"/>
      <c r="D2252" s="307"/>
      <c r="E2252" s="307"/>
      <c r="F2252" s="308"/>
    </row>
    <row r="2253" spans="1:6" ht="12.75" customHeight="1">
      <c r="A2253" s="304"/>
      <c r="B2253" s="305"/>
      <c r="C2253" s="306"/>
      <c r="D2253" s="307"/>
      <c r="E2253" s="307"/>
      <c r="F2253" s="308"/>
    </row>
    <row r="2254" spans="1:6" ht="12.75" customHeight="1">
      <c r="A2254" s="304"/>
      <c r="B2254" s="305"/>
      <c r="C2254" s="306"/>
      <c r="D2254" s="307"/>
      <c r="E2254" s="307"/>
      <c r="F2254" s="308"/>
    </row>
    <row r="2255" spans="1:6" ht="12.75" customHeight="1">
      <c r="A2255" s="304"/>
      <c r="B2255" s="305"/>
      <c r="C2255" s="306"/>
      <c r="D2255" s="307"/>
      <c r="E2255" s="307"/>
      <c r="F2255" s="308"/>
    </row>
    <row r="2256" spans="1:6" ht="12.75" customHeight="1">
      <c r="A2256" s="304"/>
      <c r="B2256" s="305"/>
      <c r="C2256" s="306"/>
      <c r="D2256" s="307"/>
      <c r="E2256" s="307"/>
      <c r="F2256" s="308"/>
    </row>
    <row r="2257" spans="1:6" ht="12.75" customHeight="1">
      <c r="A2257" s="304"/>
      <c r="B2257" s="305"/>
      <c r="C2257" s="306"/>
      <c r="D2257" s="307"/>
      <c r="E2257" s="307"/>
      <c r="F2257" s="308"/>
    </row>
    <row r="2258" spans="1:6" ht="12.75" customHeight="1">
      <c r="A2258" s="304"/>
      <c r="B2258" s="305"/>
      <c r="C2258" s="306"/>
      <c r="D2258" s="307"/>
      <c r="E2258" s="307"/>
      <c r="F2258" s="308"/>
    </row>
    <row r="2259" spans="1:6" ht="12.75" customHeight="1">
      <c r="A2259" s="304"/>
      <c r="B2259" s="305"/>
      <c r="C2259" s="306"/>
      <c r="D2259" s="307"/>
      <c r="E2259" s="307"/>
      <c r="F2259" s="308"/>
    </row>
    <row r="2260" spans="1:6" ht="12.75" customHeight="1">
      <c r="A2260" s="304"/>
      <c r="B2260" s="305"/>
      <c r="C2260" s="306"/>
      <c r="D2260" s="307"/>
      <c r="E2260" s="307"/>
      <c r="F2260" s="308"/>
    </row>
    <row r="2261" spans="1:6" ht="12.75" customHeight="1">
      <c r="A2261" s="304"/>
      <c r="B2261" s="305"/>
      <c r="C2261" s="306"/>
      <c r="D2261" s="307"/>
      <c r="E2261" s="307"/>
      <c r="F2261" s="308"/>
    </row>
    <row r="2262" spans="1:6" ht="12.75" customHeight="1">
      <c r="A2262" s="304"/>
      <c r="B2262" s="305"/>
      <c r="C2262" s="306"/>
      <c r="D2262" s="307"/>
      <c r="E2262" s="307"/>
      <c r="F2262" s="308"/>
    </row>
    <row r="2263" spans="1:6" ht="12.75" customHeight="1">
      <c r="A2263" s="304"/>
      <c r="B2263" s="305"/>
      <c r="C2263" s="306"/>
      <c r="D2263" s="307"/>
      <c r="E2263" s="307"/>
      <c r="F2263" s="308"/>
    </row>
    <row r="2264" spans="1:6" ht="12.75" customHeight="1">
      <c r="A2264" s="304"/>
      <c r="B2264" s="305"/>
      <c r="C2264" s="306"/>
      <c r="D2264" s="307"/>
      <c r="E2264" s="307"/>
      <c r="F2264" s="308"/>
    </row>
    <row r="2265" spans="1:6" ht="12.75" customHeight="1">
      <c r="A2265" s="304"/>
      <c r="B2265" s="305"/>
      <c r="C2265" s="306"/>
      <c r="D2265" s="307"/>
      <c r="E2265" s="307"/>
      <c r="F2265" s="308"/>
    </row>
    <row r="2266" spans="1:6" ht="12.75" customHeight="1">
      <c r="A2266" s="304"/>
      <c r="B2266" s="305"/>
      <c r="C2266" s="306"/>
      <c r="D2266" s="307"/>
      <c r="E2266" s="307"/>
      <c r="F2266" s="308"/>
    </row>
    <row r="2267" spans="1:6" ht="12.75" customHeight="1">
      <c r="A2267" s="304"/>
      <c r="B2267" s="305"/>
      <c r="C2267" s="306"/>
      <c r="D2267" s="307"/>
      <c r="E2267" s="307"/>
      <c r="F2267" s="308"/>
    </row>
    <row r="2268" spans="1:6" ht="12.75" customHeight="1">
      <c r="A2268" s="304"/>
      <c r="B2268" s="305"/>
      <c r="C2268" s="306"/>
      <c r="D2268" s="307"/>
      <c r="E2268" s="307"/>
      <c r="F2268" s="308"/>
    </row>
    <row r="2269" spans="1:6" ht="12.75" customHeight="1">
      <c r="A2269" s="304"/>
      <c r="B2269" s="305"/>
      <c r="C2269" s="306"/>
      <c r="D2269" s="307"/>
      <c r="E2269" s="307"/>
      <c r="F2269" s="308"/>
    </row>
    <row r="2270" spans="1:6" ht="12.75" customHeight="1">
      <c r="A2270" s="304"/>
      <c r="B2270" s="305"/>
      <c r="C2270" s="306"/>
      <c r="D2270" s="307"/>
      <c r="E2270" s="307"/>
      <c r="F2270" s="308"/>
    </row>
    <row r="2271" spans="1:6" ht="12.75" customHeight="1">
      <c r="A2271" s="304"/>
      <c r="B2271" s="305"/>
      <c r="C2271" s="306"/>
      <c r="D2271" s="307"/>
      <c r="E2271" s="307"/>
      <c r="F2271" s="308"/>
    </row>
    <row r="2272" spans="1:6" ht="12.75" customHeight="1">
      <c r="A2272" s="304"/>
      <c r="B2272" s="305"/>
      <c r="C2272" s="306"/>
      <c r="D2272" s="307"/>
      <c r="E2272" s="307"/>
      <c r="F2272" s="308"/>
    </row>
    <row r="2273" spans="1:6" ht="12.75" customHeight="1">
      <c r="A2273" s="304"/>
      <c r="B2273" s="305"/>
      <c r="C2273" s="306"/>
      <c r="D2273" s="307"/>
      <c r="E2273" s="307"/>
      <c r="F2273" s="308"/>
    </row>
    <row r="2274" spans="1:6" ht="12.75" customHeight="1">
      <c r="A2274" s="304"/>
      <c r="B2274" s="305"/>
      <c r="C2274" s="306"/>
      <c r="D2274" s="307"/>
      <c r="E2274" s="307"/>
      <c r="F2274" s="308"/>
    </row>
    <row r="2275" spans="1:6" ht="12.75" customHeight="1">
      <c r="A2275" s="304"/>
      <c r="B2275" s="305"/>
      <c r="C2275" s="306"/>
      <c r="D2275" s="307"/>
      <c r="E2275" s="307"/>
      <c r="F2275" s="308"/>
    </row>
    <row r="2276" spans="1:6" ht="12.75" customHeight="1">
      <c r="A2276" s="304"/>
      <c r="B2276" s="305"/>
      <c r="C2276" s="306"/>
      <c r="D2276" s="307"/>
      <c r="E2276" s="307"/>
      <c r="F2276" s="308"/>
    </row>
    <row r="2277" spans="1:6" ht="12.75" customHeight="1">
      <c r="A2277" s="304"/>
      <c r="B2277" s="305"/>
      <c r="C2277" s="306"/>
      <c r="D2277" s="307"/>
      <c r="E2277" s="307"/>
      <c r="F2277" s="308"/>
    </row>
    <row r="2278" spans="1:6" ht="12.75" customHeight="1">
      <c r="A2278" s="304"/>
      <c r="B2278" s="305"/>
      <c r="C2278" s="306"/>
      <c r="D2278" s="307"/>
      <c r="E2278" s="307"/>
      <c r="F2278" s="308"/>
    </row>
    <row r="2279" spans="1:6" ht="12.75" customHeight="1">
      <c r="A2279" s="304"/>
      <c r="B2279" s="305"/>
      <c r="C2279" s="306"/>
      <c r="D2279" s="307"/>
      <c r="E2279" s="307"/>
      <c r="F2279" s="308"/>
    </row>
    <row r="2280" spans="1:6" ht="12.75" customHeight="1">
      <c r="A2280" s="304"/>
      <c r="B2280" s="305"/>
      <c r="C2280" s="306"/>
      <c r="D2280" s="307"/>
      <c r="E2280" s="307"/>
      <c r="F2280" s="308"/>
    </row>
    <row r="2281" spans="1:6" ht="12.75" customHeight="1">
      <c r="A2281" s="304"/>
      <c r="B2281" s="305"/>
      <c r="C2281" s="306"/>
      <c r="D2281" s="307"/>
      <c r="E2281" s="307"/>
      <c r="F2281" s="308"/>
    </row>
    <row r="2282" spans="1:6" ht="12.75" customHeight="1">
      <c r="A2282" s="304"/>
      <c r="B2282" s="305"/>
      <c r="C2282" s="306"/>
      <c r="D2282" s="307"/>
      <c r="E2282" s="307"/>
      <c r="F2282" s="308"/>
    </row>
    <row r="2283" spans="1:6" ht="12.75" customHeight="1">
      <c r="A2283" s="304"/>
      <c r="B2283" s="305"/>
      <c r="C2283" s="306"/>
      <c r="D2283" s="307"/>
      <c r="E2283" s="307"/>
      <c r="F2283" s="308"/>
    </row>
    <row r="2284" spans="1:6" ht="12.75" customHeight="1">
      <c r="A2284" s="304"/>
      <c r="B2284" s="305"/>
      <c r="C2284" s="306"/>
      <c r="D2284" s="307"/>
      <c r="E2284" s="307"/>
      <c r="F2284" s="308"/>
    </row>
    <row r="2285" spans="1:6" ht="12.75" customHeight="1">
      <c r="A2285" s="304"/>
      <c r="B2285" s="305"/>
      <c r="C2285" s="306"/>
      <c r="D2285" s="307"/>
      <c r="E2285" s="307"/>
      <c r="F2285" s="308"/>
    </row>
    <row r="2286" spans="1:6" ht="12.75" customHeight="1">
      <c r="A2286" s="304"/>
      <c r="B2286" s="305"/>
      <c r="C2286" s="306"/>
      <c r="D2286" s="307"/>
      <c r="E2286" s="307"/>
      <c r="F2286" s="308"/>
    </row>
    <row r="2287" spans="1:6" ht="12.75" customHeight="1">
      <c r="A2287" s="304"/>
      <c r="B2287" s="305"/>
      <c r="C2287" s="306"/>
      <c r="D2287" s="307"/>
      <c r="E2287" s="307"/>
      <c r="F2287" s="308"/>
    </row>
    <row r="2288" spans="1:6" ht="12.75" customHeight="1">
      <c r="A2288" s="304"/>
      <c r="B2288" s="305"/>
      <c r="C2288" s="306"/>
      <c r="D2288" s="307"/>
      <c r="E2288" s="307"/>
      <c r="F2288" s="308"/>
    </row>
    <row r="2289" spans="1:6" ht="12.75" customHeight="1">
      <c r="A2289" s="304"/>
      <c r="B2289" s="305"/>
      <c r="C2289" s="306"/>
      <c r="D2289" s="307"/>
      <c r="E2289" s="307"/>
      <c r="F2289" s="308"/>
    </row>
    <row r="2290" spans="1:6" ht="12.75" customHeight="1">
      <c r="A2290" s="304"/>
      <c r="B2290" s="305"/>
      <c r="C2290" s="306"/>
      <c r="D2290" s="307"/>
      <c r="E2290" s="307"/>
      <c r="F2290" s="308"/>
    </row>
    <row r="2291" spans="1:6" ht="12.75" customHeight="1">
      <c r="A2291" s="304"/>
      <c r="B2291" s="305"/>
      <c r="C2291" s="306"/>
      <c r="D2291" s="307"/>
      <c r="E2291" s="307"/>
      <c r="F2291" s="308"/>
    </row>
    <row r="2292" spans="1:6" ht="12.75" customHeight="1">
      <c r="A2292" s="304"/>
      <c r="B2292" s="305"/>
      <c r="C2292" s="306"/>
      <c r="D2292" s="307"/>
      <c r="E2292" s="307"/>
      <c r="F2292" s="308"/>
    </row>
    <row r="2293" spans="1:6" ht="12.75" customHeight="1">
      <c r="A2293" s="304"/>
      <c r="B2293" s="305"/>
      <c r="C2293" s="306"/>
      <c r="D2293" s="307"/>
      <c r="E2293" s="307"/>
      <c r="F2293" s="308"/>
    </row>
    <row r="2294" spans="1:6" ht="12.75" customHeight="1">
      <c r="A2294" s="304"/>
      <c r="B2294" s="305"/>
      <c r="C2294" s="306"/>
      <c r="D2294" s="307"/>
      <c r="E2294" s="307"/>
      <c r="F2294" s="308"/>
    </row>
    <row r="2295" spans="1:6" ht="12.75" customHeight="1">
      <c r="A2295" s="304"/>
      <c r="B2295" s="305"/>
      <c r="C2295" s="306"/>
      <c r="D2295" s="307"/>
      <c r="E2295" s="307"/>
      <c r="F2295" s="308"/>
    </row>
    <row r="2296" spans="1:6" ht="12.75" customHeight="1">
      <c r="A2296" s="304"/>
      <c r="B2296" s="305"/>
      <c r="C2296" s="306"/>
      <c r="D2296" s="307"/>
      <c r="E2296" s="307"/>
      <c r="F2296" s="308"/>
    </row>
    <row r="2297" spans="1:6" ht="12.75" customHeight="1">
      <c r="A2297" s="304"/>
      <c r="B2297" s="305"/>
      <c r="C2297" s="306"/>
      <c r="D2297" s="307"/>
      <c r="E2297" s="307"/>
      <c r="F2297" s="308"/>
    </row>
    <row r="2298" spans="1:6" ht="12.75" customHeight="1">
      <c r="A2298" s="304"/>
      <c r="B2298" s="305"/>
      <c r="C2298" s="306"/>
      <c r="D2298" s="307"/>
      <c r="E2298" s="307"/>
      <c r="F2298" s="308"/>
    </row>
    <row r="2299" spans="1:6" ht="12.75" customHeight="1">
      <c r="A2299" s="304"/>
      <c r="B2299" s="305"/>
      <c r="C2299" s="306"/>
      <c r="D2299" s="307"/>
      <c r="E2299" s="307"/>
      <c r="F2299" s="308"/>
    </row>
    <row r="2300" spans="1:6" ht="12.75" customHeight="1">
      <c r="A2300" s="304"/>
      <c r="B2300" s="305"/>
      <c r="C2300" s="306"/>
      <c r="D2300" s="307"/>
      <c r="E2300" s="307"/>
      <c r="F2300" s="308"/>
    </row>
    <row r="2301" spans="1:6" ht="12.75" customHeight="1">
      <c r="A2301" s="304"/>
      <c r="B2301" s="305"/>
      <c r="C2301" s="306"/>
      <c r="D2301" s="307"/>
      <c r="E2301" s="307"/>
      <c r="F2301" s="308"/>
    </row>
    <row r="2302" spans="1:6" ht="12.75" customHeight="1">
      <c r="A2302" s="304"/>
      <c r="B2302" s="305"/>
      <c r="C2302" s="306"/>
      <c r="D2302" s="307"/>
      <c r="E2302" s="307"/>
      <c r="F2302" s="308"/>
    </row>
    <row r="2303" spans="1:6" ht="12.75" customHeight="1">
      <c r="A2303" s="304"/>
      <c r="B2303" s="305"/>
      <c r="C2303" s="306"/>
      <c r="D2303" s="307"/>
      <c r="E2303" s="307"/>
      <c r="F2303" s="308"/>
    </row>
    <row r="2304" spans="1:6" ht="12.75" customHeight="1">
      <c r="A2304" s="313"/>
      <c r="B2304" s="309"/>
      <c r="C2304" s="314"/>
      <c r="D2304" s="310"/>
      <c r="E2304" s="310"/>
      <c r="F2304" s="308"/>
    </row>
    <row r="2305" spans="1:6" ht="12.75" customHeight="1">
      <c r="A2305" s="311"/>
      <c r="B2305" s="305"/>
      <c r="C2305" s="306"/>
      <c r="D2305" s="307"/>
      <c r="E2305" s="307"/>
      <c r="F2305" s="308"/>
    </row>
    <row r="2306" spans="1:6" ht="12.75" customHeight="1">
      <c r="A2306" s="304"/>
      <c r="B2306" s="305"/>
      <c r="C2306" s="306"/>
      <c r="D2306" s="307"/>
      <c r="E2306" s="307"/>
      <c r="F2306" s="308"/>
    </row>
    <row r="2307" spans="1:6" ht="12.75" customHeight="1">
      <c r="A2307" s="304"/>
      <c r="B2307" s="305"/>
      <c r="C2307" s="306"/>
      <c r="D2307" s="307"/>
      <c r="E2307" s="307"/>
      <c r="F2307" s="308"/>
    </row>
    <row r="2308" spans="1:6" ht="12.75" customHeight="1">
      <c r="A2308" s="304"/>
      <c r="B2308" s="305"/>
      <c r="C2308" s="306"/>
      <c r="D2308" s="307"/>
      <c r="E2308" s="307"/>
      <c r="F2308" s="308"/>
    </row>
    <row r="2309" spans="1:6" ht="12.75" customHeight="1">
      <c r="A2309" s="304"/>
      <c r="B2309" s="305"/>
      <c r="C2309" s="306"/>
      <c r="D2309" s="307"/>
      <c r="E2309" s="307"/>
      <c r="F2309" s="308"/>
    </row>
    <row r="2310" spans="1:6" ht="12.75" customHeight="1">
      <c r="A2310" s="304"/>
      <c r="B2310" s="305"/>
      <c r="C2310" s="306"/>
      <c r="D2310" s="307"/>
      <c r="E2310" s="307"/>
      <c r="F2310" s="308"/>
    </row>
    <row r="2311" spans="1:6" ht="12.75" customHeight="1">
      <c r="A2311" s="304"/>
      <c r="B2311" s="305"/>
      <c r="C2311" s="306"/>
      <c r="D2311" s="307"/>
      <c r="E2311" s="307"/>
      <c r="F2311" s="308"/>
    </row>
    <row r="2312" spans="1:6" ht="12.75" customHeight="1">
      <c r="A2312" s="304"/>
      <c r="B2312" s="305"/>
      <c r="C2312" s="306"/>
      <c r="D2312" s="307"/>
      <c r="E2312" s="307"/>
      <c r="F2312" s="308"/>
    </row>
    <row r="2313" spans="1:6" ht="12.75" customHeight="1">
      <c r="A2313" s="304"/>
      <c r="B2313" s="305"/>
      <c r="C2313" s="306"/>
      <c r="D2313" s="307"/>
      <c r="E2313" s="307"/>
      <c r="F2313" s="308"/>
    </row>
    <row r="2314" spans="1:6" ht="12.75" customHeight="1">
      <c r="A2314" s="304"/>
      <c r="B2314" s="305"/>
      <c r="C2314" s="306"/>
      <c r="D2314" s="307"/>
      <c r="E2314" s="307"/>
      <c r="F2314" s="308"/>
    </row>
    <row r="2315" spans="1:6" ht="12.75" customHeight="1">
      <c r="A2315" s="304"/>
      <c r="B2315" s="305"/>
      <c r="C2315" s="306"/>
      <c r="D2315" s="307"/>
      <c r="E2315" s="307"/>
      <c r="F2315" s="308"/>
    </row>
    <row r="2316" spans="1:6" ht="12.75" customHeight="1">
      <c r="A2316" s="304"/>
      <c r="B2316" s="305"/>
      <c r="C2316" s="306"/>
      <c r="D2316" s="307"/>
      <c r="E2316" s="307"/>
      <c r="F2316" s="308"/>
    </row>
    <row r="2317" spans="1:6" ht="12.75" customHeight="1">
      <c r="A2317" s="304"/>
      <c r="B2317" s="305"/>
      <c r="C2317" s="306"/>
      <c r="D2317" s="307"/>
      <c r="E2317" s="307"/>
      <c r="F2317" s="308"/>
    </row>
    <row r="2318" spans="1:6" ht="12.75" customHeight="1">
      <c r="A2318" s="304"/>
      <c r="B2318" s="305"/>
      <c r="C2318" s="306"/>
      <c r="D2318" s="307"/>
      <c r="E2318" s="307"/>
      <c r="F2318" s="308"/>
    </row>
    <row r="2319" spans="1:6" ht="12.75" customHeight="1">
      <c r="A2319" s="304"/>
      <c r="B2319" s="305"/>
      <c r="C2319" s="306"/>
      <c r="D2319" s="307"/>
      <c r="E2319" s="307"/>
      <c r="F2319" s="308"/>
    </row>
    <row r="2320" spans="1:6" ht="12.75" customHeight="1">
      <c r="A2320" s="304"/>
      <c r="B2320" s="305"/>
      <c r="C2320" s="306"/>
      <c r="D2320" s="307"/>
      <c r="E2320" s="307"/>
      <c r="F2320" s="308"/>
    </row>
    <row r="2321" spans="1:6" ht="12.75" customHeight="1">
      <c r="A2321" s="313"/>
      <c r="B2321" s="309"/>
      <c r="C2321" s="314"/>
      <c r="D2321" s="310"/>
      <c r="E2321" s="310"/>
      <c r="F2321" s="308"/>
    </row>
    <row r="2322" spans="1:6" ht="12.75" customHeight="1">
      <c r="A2322" s="309"/>
      <c r="B2322" s="305"/>
      <c r="C2322" s="306"/>
      <c r="D2322" s="307"/>
      <c r="E2322" s="307"/>
      <c r="F2322" s="308"/>
    </row>
    <row r="2323" spans="1:6" ht="12.75" customHeight="1">
      <c r="A2323" s="315"/>
      <c r="B2323" s="305"/>
      <c r="C2323" s="306"/>
      <c r="D2323" s="307"/>
      <c r="E2323" s="307"/>
      <c r="F2323" s="308"/>
    </row>
    <row r="2324" spans="1:6" ht="12.75" customHeight="1">
      <c r="A2324" s="315"/>
      <c r="B2324" s="305"/>
      <c r="C2324" s="306"/>
      <c r="D2324" s="307"/>
      <c r="E2324" s="307"/>
      <c r="F2324" s="308"/>
    </row>
    <row r="2325" spans="1:6" ht="12.75" customHeight="1">
      <c r="A2325" s="315"/>
      <c r="B2325" s="305"/>
      <c r="C2325" s="306"/>
      <c r="D2325" s="307"/>
      <c r="E2325" s="307"/>
      <c r="F2325" s="308"/>
    </row>
    <row r="2326" spans="1:6" ht="12.75" customHeight="1">
      <c r="A2326" s="315"/>
      <c r="B2326" s="305"/>
      <c r="C2326" s="306"/>
      <c r="D2326" s="307"/>
      <c r="E2326" s="307"/>
      <c r="F2326" s="308"/>
    </row>
    <row r="2327" spans="1:6" ht="12.75" customHeight="1">
      <c r="A2327" s="315"/>
      <c r="B2327" s="305"/>
      <c r="C2327" s="306"/>
      <c r="D2327" s="307"/>
      <c r="E2327" s="307"/>
      <c r="F2327" s="308"/>
    </row>
    <row r="2328" spans="1:6" ht="12.75" customHeight="1">
      <c r="A2328" s="315"/>
      <c r="B2328" s="305"/>
      <c r="C2328" s="306"/>
      <c r="D2328" s="307"/>
      <c r="E2328" s="307"/>
      <c r="F2328" s="308"/>
    </row>
    <row r="2329" spans="1:6" ht="12.75" customHeight="1">
      <c r="A2329" s="315"/>
      <c r="B2329" s="305"/>
      <c r="C2329" s="306"/>
      <c r="D2329" s="307"/>
      <c r="E2329" s="307"/>
      <c r="F2329" s="308"/>
    </row>
    <row r="2330" spans="1:6" ht="12.75" customHeight="1">
      <c r="A2330" s="315"/>
      <c r="B2330" s="305"/>
      <c r="C2330" s="306"/>
      <c r="D2330" s="307"/>
      <c r="E2330" s="307"/>
      <c r="F2330" s="308"/>
    </row>
    <row r="2331" spans="1:6" ht="12.75" customHeight="1">
      <c r="A2331" s="315"/>
      <c r="B2331" s="305"/>
      <c r="C2331" s="306"/>
      <c r="D2331" s="307"/>
      <c r="E2331" s="307"/>
      <c r="F2331" s="308"/>
    </row>
    <row r="2332" spans="1:6" ht="12.75" customHeight="1">
      <c r="A2332" s="315"/>
      <c r="B2332" s="305"/>
      <c r="C2332" s="306"/>
      <c r="D2332" s="307"/>
      <c r="E2332" s="307"/>
      <c r="F2332" s="308"/>
    </row>
    <row r="2333" spans="1:6" ht="12.75" customHeight="1">
      <c r="A2333" s="315"/>
      <c r="B2333" s="305"/>
      <c r="C2333" s="306"/>
      <c r="D2333" s="307"/>
      <c r="E2333" s="307"/>
      <c r="F2333" s="308"/>
    </row>
    <row r="2334" spans="1:6" ht="12.75" customHeight="1">
      <c r="A2334" s="315"/>
      <c r="B2334" s="305"/>
      <c r="C2334" s="306"/>
      <c r="D2334" s="307"/>
      <c r="E2334" s="307"/>
      <c r="F2334" s="308"/>
    </row>
    <row r="2335" spans="1:6" ht="12.75" customHeight="1">
      <c r="A2335" s="315"/>
      <c r="B2335" s="305"/>
      <c r="C2335" s="306"/>
      <c r="D2335" s="307"/>
      <c r="E2335" s="307"/>
      <c r="F2335" s="308"/>
    </row>
    <row r="2336" spans="1:6" ht="12.75" customHeight="1">
      <c r="A2336" s="315"/>
      <c r="B2336" s="305"/>
      <c r="C2336" s="306"/>
      <c r="D2336" s="307"/>
      <c r="E2336" s="307"/>
      <c r="F2336" s="308"/>
    </row>
    <row r="2337" spans="1:6" ht="12.75" customHeight="1">
      <c r="A2337" s="315"/>
      <c r="B2337" s="305"/>
      <c r="C2337" s="306"/>
      <c r="D2337" s="307"/>
      <c r="E2337" s="307"/>
      <c r="F2337" s="308"/>
    </row>
    <row r="2338" spans="1:6" ht="12.75" customHeight="1">
      <c r="A2338" s="315"/>
      <c r="B2338" s="305"/>
      <c r="C2338" s="306"/>
      <c r="D2338" s="307"/>
      <c r="E2338" s="307"/>
      <c r="F2338" s="308"/>
    </row>
    <row r="2339" spans="1:6" ht="12.75" customHeight="1">
      <c r="A2339" s="315"/>
      <c r="B2339" s="305"/>
      <c r="C2339" s="306"/>
      <c r="D2339" s="307"/>
      <c r="E2339" s="307"/>
      <c r="F2339" s="308"/>
    </row>
    <row r="2340" spans="1:6" ht="12.75" customHeight="1">
      <c r="A2340" s="315"/>
      <c r="B2340" s="305"/>
      <c r="C2340" s="306"/>
      <c r="D2340" s="307"/>
      <c r="E2340" s="307"/>
      <c r="F2340" s="308"/>
    </row>
    <row r="2341" spans="1:6" ht="12.75" customHeight="1">
      <c r="A2341" s="315"/>
      <c r="B2341" s="305"/>
      <c r="C2341" s="306"/>
      <c r="D2341" s="307"/>
      <c r="E2341" s="307"/>
      <c r="F2341" s="308"/>
    </row>
    <row r="2342" spans="1:6" ht="12.75" customHeight="1">
      <c r="A2342" s="315"/>
      <c r="B2342" s="305"/>
      <c r="C2342" s="306"/>
      <c r="D2342" s="307"/>
      <c r="E2342" s="307"/>
      <c r="F2342" s="308"/>
    </row>
    <row r="2343" spans="1:6" ht="12.75" customHeight="1">
      <c r="A2343" s="315"/>
      <c r="B2343" s="305"/>
      <c r="C2343" s="306"/>
      <c r="D2343" s="307"/>
      <c r="E2343" s="307"/>
      <c r="F2343" s="308"/>
    </row>
    <row r="2344" spans="1:6" ht="12.75" customHeight="1">
      <c r="A2344" s="315"/>
      <c r="B2344" s="305"/>
      <c r="C2344" s="306"/>
      <c r="D2344" s="307"/>
      <c r="E2344" s="307"/>
      <c r="F2344" s="308"/>
    </row>
    <row r="2345" spans="1:6" ht="12.75" customHeight="1">
      <c r="A2345" s="315"/>
      <c r="B2345" s="305"/>
      <c r="C2345" s="306"/>
      <c r="D2345" s="307"/>
      <c r="E2345" s="307"/>
      <c r="F2345" s="308"/>
    </row>
    <row r="2346" spans="1:6" ht="12.75" customHeight="1">
      <c r="A2346" s="315"/>
      <c r="B2346" s="305"/>
      <c r="C2346" s="306"/>
      <c r="D2346" s="307"/>
      <c r="E2346" s="307"/>
      <c r="F2346" s="308"/>
    </row>
    <row r="2347" spans="1:6" ht="12.75" customHeight="1">
      <c r="A2347" s="315"/>
      <c r="B2347" s="305"/>
      <c r="C2347" s="306"/>
      <c r="D2347" s="307"/>
      <c r="E2347" s="307"/>
      <c r="F2347" s="308"/>
    </row>
    <row r="2348" spans="1:6" ht="12.75" customHeight="1">
      <c r="A2348" s="315"/>
      <c r="B2348" s="305"/>
      <c r="C2348" s="306"/>
      <c r="D2348" s="307"/>
      <c r="E2348" s="307"/>
      <c r="F2348" s="308"/>
    </row>
    <row r="2349" spans="1:6" ht="12.75" customHeight="1">
      <c r="A2349" s="315"/>
      <c r="B2349" s="305"/>
      <c r="C2349" s="306"/>
      <c r="D2349" s="307"/>
      <c r="E2349" s="307"/>
      <c r="F2349" s="308"/>
    </row>
    <row r="2350" spans="1:6" ht="12.75" customHeight="1">
      <c r="A2350" s="316"/>
      <c r="B2350" s="309"/>
      <c r="C2350" s="314"/>
      <c r="D2350" s="310"/>
      <c r="E2350" s="310"/>
      <c r="F2350" s="308"/>
    </row>
    <row r="2351" spans="1:6" ht="12.75" customHeight="1">
      <c r="A2351" s="311"/>
      <c r="B2351" s="305"/>
      <c r="C2351" s="306"/>
      <c r="D2351" s="307"/>
      <c r="E2351" s="307"/>
      <c r="F2351" s="308"/>
    </row>
    <row r="2352" spans="1:6" ht="12.75" customHeight="1">
      <c r="A2352" s="304"/>
      <c r="B2352" s="305"/>
      <c r="C2352" s="306"/>
      <c r="D2352" s="307"/>
      <c r="E2352" s="307"/>
      <c r="F2352" s="308"/>
    </row>
    <row r="2353" spans="1:6" ht="12.75" customHeight="1">
      <c r="A2353" s="313"/>
      <c r="B2353" s="309"/>
      <c r="C2353" s="314"/>
      <c r="D2353" s="310"/>
      <c r="E2353" s="310"/>
      <c r="F2353" s="308"/>
    </row>
    <row r="2354" spans="1:6" ht="12.75" customHeight="1">
      <c r="A2354" s="311"/>
      <c r="B2354" s="305"/>
      <c r="C2354" s="306"/>
      <c r="D2354" s="307"/>
      <c r="E2354" s="307"/>
      <c r="F2354" s="308"/>
    </row>
    <row r="2355" spans="1:6" ht="12.75" customHeight="1">
      <c r="A2355" s="304"/>
      <c r="B2355" s="305"/>
      <c r="C2355" s="306"/>
      <c r="D2355" s="307"/>
      <c r="E2355" s="307"/>
      <c r="F2355" s="308"/>
    </row>
    <row r="2356" spans="1:6" ht="12.75" customHeight="1">
      <c r="A2356" s="304"/>
      <c r="B2356" s="305"/>
      <c r="C2356" s="306"/>
      <c r="D2356" s="307"/>
      <c r="E2356" s="307"/>
      <c r="F2356" s="308"/>
    </row>
    <row r="2357" spans="1:6" ht="12.75" customHeight="1">
      <c r="A2357" s="304"/>
      <c r="B2357" s="305"/>
      <c r="C2357" s="306"/>
      <c r="D2357" s="307"/>
      <c r="E2357" s="307"/>
      <c r="F2357" s="308"/>
    </row>
    <row r="2358" spans="1:6" ht="12.75" customHeight="1">
      <c r="A2358" s="304"/>
      <c r="B2358" s="305"/>
      <c r="C2358" s="306"/>
      <c r="D2358" s="307"/>
      <c r="E2358" s="307"/>
      <c r="F2358" s="308"/>
    </row>
    <row r="2359" spans="1:6" ht="12.75" customHeight="1">
      <c r="A2359" s="304"/>
      <c r="B2359" s="305"/>
      <c r="C2359" s="306"/>
      <c r="D2359" s="307"/>
      <c r="E2359" s="307"/>
      <c r="F2359" s="308"/>
    </row>
    <row r="2360" spans="1:6" ht="12.75" customHeight="1">
      <c r="A2360" s="304"/>
      <c r="B2360" s="305"/>
      <c r="C2360" s="306"/>
      <c r="D2360" s="307"/>
      <c r="E2360" s="307"/>
      <c r="F2360" s="308"/>
    </row>
    <row r="2361" spans="1:6" ht="12.75" customHeight="1">
      <c r="A2361" s="304"/>
      <c r="B2361" s="305"/>
      <c r="C2361" s="306"/>
      <c r="D2361" s="307"/>
      <c r="E2361" s="307"/>
      <c r="F2361" s="308"/>
    </row>
    <row r="2362" spans="1:6" ht="12.75" customHeight="1">
      <c r="A2362" s="304"/>
      <c r="B2362" s="305"/>
      <c r="C2362" s="306"/>
      <c r="D2362" s="307"/>
      <c r="E2362" s="307"/>
      <c r="F2362" s="308"/>
    </row>
    <row r="2363" spans="1:6" ht="12.75" customHeight="1">
      <c r="A2363" s="304"/>
      <c r="B2363" s="305"/>
      <c r="C2363" s="306"/>
      <c r="D2363" s="307"/>
      <c r="E2363" s="307"/>
      <c r="F2363" s="308"/>
    </row>
    <row r="2364" spans="1:6" ht="12.75" customHeight="1">
      <c r="A2364" s="304"/>
      <c r="B2364" s="305"/>
      <c r="C2364" s="306"/>
      <c r="D2364" s="307"/>
      <c r="E2364" s="307"/>
      <c r="F2364" s="308"/>
    </row>
    <row r="2365" spans="1:6" ht="12.75" customHeight="1">
      <c r="A2365" s="304"/>
      <c r="B2365" s="305"/>
      <c r="C2365" s="306"/>
      <c r="D2365" s="307"/>
      <c r="E2365" s="307"/>
      <c r="F2365" s="308"/>
    </row>
    <row r="2366" spans="1:6" ht="12.75" customHeight="1">
      <c r="A2366" s="304"/>
      <c r="B2366" s="305"/>
      <c r="C2366" s="306"/>
      <c r="D2366" s="307"/>
      <c r="E2366" s="307"/>
      <c r="F2366" s="308"/>
    </row>
    <row r="2367" spans="1:6" ht="12.75" customHeight="1">
      <c r="A2367" s="304"/>
      <c r="B2367" s="305"/>
      <c r="C2367" s="306"/>
      <c r="D2367" s="307"/>
      <c r="E2367" s="307"/>
      <c r="F2367" s="308"/>
    </row>
    <row r="2368" spans="1:6" ht="12.75" customHeight="1">
      <c r="A2368" s="304"/>
      <c r="B2368" s="305"/>
      <c r="C2368" s="306"/>
      <c r="D2368" s="307"/>
      <c r="E2368" s="307"/>
      <c r="F2368" s="308"/>
    </row>
    <row r="2369" spans="1:6" ht="12.75" customHeight="1">
      <c r="A2369" s="304"/>
      <c r="B2369" s="305"/>
      <c r="C2369" s="306"/>
      <c r="D2369" s="307"/>
      <c r="E2369" s="307"/>
      <c r="F2369" s="308"/>
    </row>
    <row r="2370" spans="1:6" ht="12.75" customHeight="1">
      <c r="A2370" s="304"/>
      <c r="B2370" s="305"/>
      <c r="C2370" s="306"/>
      <c r="D2370" s="307"/>
      <c r="E2370" s="307"/>
      <c r="F2370" s="308"/>
    </row>
    <row r="2371" spans="1:6" ht="12.75" customHeight="1">
      <c r="A2371" s="304"/>
      <c r="B2371" s="305"/>
      <c r="C2371" s="306"/>
      <c r="D2371" s="307"/>
      <c r="E2371" s="307"/>
      <c r="F2371" s="308"/>
    </row>
    <row r="2372" spans="1:6" ht="12.75" customHeight="1">
      <c r="A2372" s="304"/>
      <c r="B2372" s="305"/>
      <c r="C2372" s="306"/>
      <c r="D2372" s="307"/>
      <c r="E2372" s="307"/>
      <c r="F2372" s="308"/>
    </row>
    <row r="2373" spans="1:6" ht="12.75" customHeight="1">
      <c r="A2373" s="304"/>
      <c r="B2373" s="305"/>
      <c r="C2373" s="306"/>
      <c r="D2373" s="307"/>
      <c r="E2373" s="307"/>
      <c r="F2373" s="308"/>
    </row>
    <row r="2374" spans="1:6" ht="12.75" customHeight="1">
      <c r="A2374" s="304"/>
      <c r="B2374" s="305"/>
      <c r="C2374" s="306"/>
      <c r="D2374" s="307"/>
      <c r="E2374" s="307"/>
      <c r="F2374" s="308"/>
    </row>
    <row r="2375" spans="1:6" ht="12.75" customHeight="1">
      <c r="A2375" s="304"/>
      <c r="B2375" s="305"/>
      <c r="C2375" s="306"/>
      <c r="D2375" s="307"/>
      <c r="E2375" s="307"/>
      <c r="F2375" s="308"/>
    </row>
    <row r="2376" spans="1:6" ht="12.75" customHeight="1">
      <c r="A2376" s="304"/>
      <c r="B2376" s="305"/>
      <c r="C2376" s="306"/>
      <c r="D2376" s="307"/>
      <c r="E2376" s="307"/>
      <c r="F2376" s="308"/>
    </row>
    <row r="2377" spans="1:6" ht="12.75" customHeight="1">
      <c r="A2377" s="313"/>
      <c r="B2377" s="309"/>
      <c r="C2377" s="314"/>
      <c r="D2377" s="310"/>
      <c r="E2377" s="310"/>
      <c r="F2377" s="308"/>
    </row>
    <row r="2378" spans="1:6" ht="12.75" customHeight="1">
      <c r="A2378" s="311"/>
      <c r="B2378" s="305"/>
      <c r="C2378" s="306"/>
      <c r="D2378" s="307"/>
      <c r="E2378" s="307"/>
      <c r="F2378" s="308"/>
    </row>
    <row r="2379" spans="1:6" ht="12.75" customHeight="1">
      <c r="A2379" s="304"/>
      <c r="B2379" s="305"/>
      <c r="C2379" s="306"/>
      <c r="D2379" s="307"/>
      <c r="E2379" s="307"/>
      <c r="F2379" s="308"/>
    </row>
    <row r="2380" spans="1:6" ht="12.75" customHeight="1">
      <c r="A2380" s="304"/>
      <c r="B2380" s="305"/>
      <c r="C2380" s="306"/>
      <c r="D2380" s="307"/>
      <c r="E2380" s="307"/>
      <c r="F2380" s="308"/>
    </row>
    <row r="2381" spans="1:6" ht="12.75" customHeight="1">
      <c r="A2381" s="313"/>
      <c r="B2381" s="309"/>
      <c r="C2381" s="314"/>
      <c r="D2381" s="310"/>
      <c r="E2381" s="310"/>
      <c r="F2381" s="308"/>
    </row>
    <row r="2382" spans="1:6" ht="12.75" customHeight="1">
      <c r="A2382" s="311"/>
      <c r="B2382" s="305"/>
      <c r="C2382" s="306"/>
      <c r="D2382" s="307"/>
      <c r="E2382" s="307"/>
      <c r="F2382" s="308"/>
    </row>
    <row r="2383" spans="1:6" ht="12.75" customHeight="1">
      <c r="A2383" s="304"/>
      <c r="B2383" s="305"/>
      <c r="C2383" s="306"/>
      <c r="D2383" s="307"/>
      <c r="E2383" s="307"/>
      <c r="F2383" s="308"/>
    </row>
    <row r="2384" spans="1:6" ht="12.75" customHeight="1">
      <c r="A2384" s="304"/>
      <c r="B2384" s="305"/>
      <c r="C2384" s="306"/>
      <c r="D2384" s="307"/>
      <c r="E2384" s="307"/>
      <c r="F2384" s="308"/>
    </row>
    <row r="2385" spans="1:6" ht="12.75" customHeight="1">
      <c r="A2385" s="304"/>
      <c r="B2385" s="305"/>
      <c r="C2385" s="306"/>
      <c r="D2385" s="307"/>
      <c r="E2385" s="307"/>
      <c r="F2385" s="308"/>
    </row>
    <row r="2386" spans="1:6" ht="12.75" customHeight="1">
      <c r="A2386" s="304"/>
      <c r="B2386" s="305"/>
      <c r="C2386" s="306"/>
      <c r="D2386" s="307"/>
      <c r="E2386" s="307"/>
      <c r="F2386" s="308"/>
    </row>
    <row r="2387" spans="1:6" ht="12.75" customHeight="1">
      <c r="A2387" s="304"/>
      <c r="B2387" s="305"/>
      <c r="C2387" s="306"/>
      <c r="D2387" s="307"/>
      <c r="E2387" s="307"/>
      <c r="F2387" s="308"/>
    </row>
    <row r="2388" spans="1:6" ht="12.75" customHeight="1">
      <c r="A2388" s="304"/>
      <c r="B2388" s="305"/>
      <c r="C2388" s="306"/>
      <c r="D2388" s="307"/>
      <c r="E2388" s="307"/>
      <c r="F2388" s="308"/>
    </row>
    <row r="2389" spans="1:6" ht="12.75" customHeight="1">
      <c r="A2389" s="304"/>
      <c r="B2389" s="305"/>
      <c r="C2389" s="306"/>
      <c r="D2389" s="307"/>
      <c r="E2389" s="307"/>
      <c r="F2389" s="308"/>
    </row>
    <row r="2390" spans="1:6" ht="12.75" customHeight="1">
      <c r="A2390" s="304"/>
      <c r="B2390" s="305"/>
      <c r="C2390" s="306"/>
      <c r="D2390" s="307"/>
      <c r="E2390" s="307"/>
      <c r="F2390" s="308"/>
    </row>
    <row r="2391" spans="1:6" ht="12.75" customHeight="1">
      <c r="A2391" s="304"/>
      <c r="B2391" s="305"/>
      <c r="C2391" s="306"/>
      <c r="D2391" s="307"/>
      <c r="E2391" s="307"/>
      <c r="F2391" s="308"/>
    </row>
    <row r="2392" spans="1:6" ht="12.75" customHeight="1">
      <c r="A2392" s="304"/>
      <c r="B2392" s="305"/>
      <c r="C2392" s="306"/>
      <c r="D2392" s="307"/>
      <c r="E2392" s="307"/>
      <c r="F2392" s="308"/>
    </row>
    <row r="2393" spans="1:6" ht="12.75" customHeight="1">
      <c r="A2393" s="304"/>
      <c r="B2393" s="305"/>
      <c r="C2393" s="306"/>
      <c r="D2393" s="307"/>
      <c r="E2393" s="307"/>
      <c r="F2393" s="308"/>
    </row>
    <row r="2394" spans="1:6" ht="12.75" customHeight="1">
      <c r="A2394" s="304"/>
      <c r="B2394" s="305"/>
      <c r="C2394" s="306"/>
      <c r="D2394" s="307"/>
      <c r="E2394" s="307"/>
      <c r="F2394" s="308"/>
    </row>
    <row r="2395" spans="1:6" ht="12.75" customHeight="1">
      <c r="A2395" s="304"/>
      <c r="B2395" s="305"/>
      <c r="C2395" s="306"/>
      <c r="D2395" s="307"/>
      <c r="E2395" s="307"/>
      <c r="F2395" s="308"/>
    </row>
    <row r="2396" spans="1:6" ht="12.75" customHeight="1">
      <c r="A2396" s="304"/>
      <c r="B2396" s="305"/>
      <c r="C2396" s="306"/>
      <c r="D2396" s="307"/>
      <c r="E2396" s="307"/>
      <c r="F2396" s="308"/>
    </row>
    <row r="2397" spans="1:6" ht="12.75" customHeight="1">
      <c r="A2397" s="304"/>
      <c r="B2397" s="305"/>
      <c r="C2397" s="306"/>
      <c r="D2397" s="307"/>
      <c r="E2397" s="307"/>
      <c r="F2397" s="308"/>
    </row>
    <row r="2398" spans="1:6" ht="12.75" customHeight="1">
      <c r="A2398" s="304"/>
      <c r="B2398" s="305"/>
      <c r="C2398" s="306"/>
      <c r="D2398" s="307"/>
      <c r="E2398" s="307"/>
      <c r="F2398" s="308"/>
    </row>
    <row r="2399" spans="1:6" ht="12.75" customHeight="1">
      <c r="A2399" s="304"/>
      <c r="B2399" s="305"/>
      <c r="C2399" s="306"/>
      <c r="D2399" s="307"/>
      <c r="E2399" s="307"/>
      <c r="F2399" s="308"/>
    </row>
    <row r="2400" spans="1:6" ht="12.75" customHeight="1">
      <c r="A2400" s="304"/>
      <c r="B2400" s="305"/>
      <c r="C2400" s="306"/>
      <c r="D2400" s="307"/>
      <c r="E2400" s="307"/>
      <c r="F2400" s="308"/>
    </row>
    <row r="2401" spans="1:6" ht="12.75" customHeight="1">
      <c r="A2401" s="304"/>
      <c r="B2401" s="305"/>
      <c r="C2401" s="306"/>
      <c r="D2401" s="307"/>
      <c r="E2401" s="307"/>
      <c r="F2401" s="308"/>
    </row>
    <row r="2402" spans="1:6" ht="12.75" customHeight="1">
      <c r="A2402" s="304"/>
      <c r="B2402" s="305"/>
      <c r="C2402" s="306"/>
      <c r="D2402" s="307"/>
      <c r="E2402" s="307"/>
      <c r="F2402" s="308"/>
    </row>
    <row r="2403" spans="1:6" ht="12.75" customHeight="1">
      <c r="A2403" s="304"/>
      <c r="B2403" s="305"/>
      <c r="C2403" s="306"/>
      <c r="D2403" s="307"/>
      <c r="E2403" s="307"/>
      <c r="F2403" s="308"/>
    </row>
    <row r="2404" spans="1:6" ht="12.75" customHeight="1">
      <c r="A2404" s="304"/>
      <c r="B2404" s="305"/>
      <c r="C2404" s="306"/>
      <c r="D2404" s="307"/>
      <c r="E2404" s="307"/>
      <c r="F2404" s="308"/>
    </row>
    <row r="2405" spans="1:6" ht="12.75" customHeight="1">
      <c r="A2405" s="304"/>
      <c r="B2405" s="305"/>
      <c r="C2405" s="306"/>
      <c r="D2405" s="307"/>
      <c r="E2405" s="307"/>
      <c r="F2405" s="308"/>
    </row>
    <row r="2406" spans="1:6" ht="12.75" customHeight="1">
      <c r="A2406" s="304"/>
      <c r="B2406" s="305"/>
      <c r="C2406" s="306"/>
      <c r="D2406" s="307"/>
      <c r="E2406" s="307"/>
      <c r="F2406" s="308"/>
    </row>
    <row r="2407" spans="1:6" ht="12.75" customHeight="1">
      <c r="A2407" s="304"/>
      <c r="B2407" s="305"/>
      <c r="C2407" s="306"/>
      <c r="D2407" s="307"/>
      <c r="E2407" s="307"/>
      <c r="F2407" s="308"/>
    </row>
    <row r="2408" spans="1:6" ht="12.75" customHeight="1">
      <c r="A2408" s="304"/>
      <c r="B2408" s="305"/>
      <c r="C2408" s="306"/>
      <c r="D2408" s="307"/>
      <c r="E2408" s="307"/>
      <c r="F2408" s="308"/>
    </row>
    <row r="2409" spans="1:6" ht="12.75" customHeight="1">
      <c r="A2409" s="304"/>
      <c r="B2409" s="305"/>
      <c r="C2409" s="306"/>
      <c r="D2409" s="307"/>
      <c r="E2409" s="307"/>
      <c r="F2409" s="308"/>
    </row>
    <row r="2410" spans="1:6" ht="12.75" customHeight="1">
      <c r="A2410" s="304"/>
      <c r="B2410" s="305"/>
      <c r="C2410" s="306"/>
      <c r="D2410" s="307"/>
      <c r="E2410" s="307"/>
      <c r="F2410" s="308"/>
    </row>
    <row r="2411" spans="1:6" ht="12.75" customHeight="1">
      <c r="A2411" s="304"/>
      <c r="B2411" s="305"/>
      <c r="C2411" s="306"/>
      <c r="D2411" s="307"/>
      <c r="E2411" s="307"/>
      <c r="F2411" s="308"/>
    </row>
    <row r="2412" spans="1:6" ht="12.75" customHeight="1">
      <c r="A2412" s="304"/>
      <c r="B2412" s="305"/>
      <c r="C2412" s="306"/>
      <c r="D2412" s="307"/>
      <c r="E2412" s="307"/>
      <c r="F2412" s="308"/>
    </row>
    <row r="2413" spans="1:6" ht="12.75" customHeight="1">
      <c r="A2413" s="304"/>
      <c r="B2413" s="305"/>
      <c r="C2413" s="306"/>
      <c r="D2413" s="307"/>
      <c r="E2413" s="307"/>
      <c r="F2413" s="308"/>
    </row>
    <row r="2414" spans="1:6" ht="12.75" customHeight="1">
      <c r="A2414" s="304"/>
      <c r="B2414" s="305"/>
      <c r="C2414" s="306"/>
      <c r="D2414" s="307"/>
      <c r="E2414" s="307"/>
      <c r="F2414" s="308"/>
    </row>
    <row r="2415" spans="1:6" ht="12.75" customHeight="1">
      <c r="A2415" s="304"/>
      <c r="B2415" s="305"/>
      <c r="C2415" s="306"/>
      <c r="D2415" s="307"/>
      <c r="E2415" s="307"/>
      <c r="F2415" s="308"/>
    </row>
    <row r="2416" spans="1:6" ht="12.75" customHeight="1">
      <c r="A2416" s="304"/>
      <c r="B2416" s="305"/>
      <c r="C2416" s="306"/>
      <c r="D2416" s="307"/>
      <c r="E2416" s="307"/>
      <c r="F2416" s="308"/>
    </row>
    <row r="2417" spans="1:6" ht="12.75" customHeight="1">
      <c r="A2417" s="304"/>
      <c r="B2417" s="305"/>
      <c r="C2417" s="306"/>
      <c r="D2417" s="307"/>
      <c r="E2417" s="307"/>
      <c r="F2417" s="308"/>
    </row>
    <row r="2418" spans="1:6" ht="12.75" customHeight="1">
      <c r="A2418" s="304"/>
      <c r="B2418" s="305"/>
      <c r="C2418" s="306"/>
      <c r="D2418" s="307"/>
      <c r="E2418" s="307"/>
      <c r="F2418" s="308"/>
    </row>
    <row r="2419" spans="1:6" ht="12.75" customHeight="1">
      <c r="A2419" s="304"/>
      <c r="B2419" s="305"/>
      <c r="C2419" s="306"/>
      <c r="D2419" s="307"/>
      <c r="E2419" s="307"/>
      <c r="F2419" s="308"/>
    </row>
    <row r="2420" spans="1:6" ht="12.75" customHeight="1">
      <c r="A2420" s="304"/>
      <c r="B2420" s="305"/>
      <c r="C2420" s="306"/>
      <c r="D2420" s="307"/>
      <c r="E2420" s="307"/>
      <c r="F2420" s="308"/>
    </row>
    <row r="2421" spans="1:6" ht="12.75" customHeight="1">
      <c r="A2421" s="304"/>
      <c r="B2421" s="305"/>
      <c r="C2421" s="306"/>
      <c r="D2421" s="307"/>
      <c r="E2421" s="307"/>
      <c r="F2421" s="308"/>
    </row>
    <row r="2422" spans="1:6" ht="12.75" customHeight="1">
      <c r="A2422" s="304"/>
      <c r="B2422" s="305"/>
      <c r="C2422" s="306"/>
      <c r="D2422" s="307"/>
      <c r="E2422" s="307"/>
      <c r="F2422" s="308"/>
    </row>
    <row r="2423" spans="1:6" ht="12.75" customHeight="1">
      <c r="A2423" s="304"/>
      <c r="B2423" s="305"/>
      <c r="C2423" s="306"/>
      <c r="D2423" s="307"/>
      <c r="E2423" s="307"/>
      <c r="F2423" s="308"/>
    </row>
    <row r="2424" spans="1:6" ht="12.75" customHeight="1">
      <c r="A2424" s="304"/>
      <c r="B2424" s="305"/>
      <c r="C2424" s="306"/>
      <c r="D2424" s="307"/>
      <c r="E2424" s="307"/>
      <c r="F2424" s="308"/>
    </row>
    <row r="2425" spans="1:6" ht="12.75" customHeight="1">
      <c r="A2425" s="304"/>
      <c r="B2425" s="305"/>
      <c r="C2425" s="306"/>
      <c r="D2425" s="307"/>
      <c r="E2425" s="307"/>
      <c r="F2425" s="308"/>
    </row>
    <row r="2426" spans="1:6" ht="12.75" customHeight="1">
      <c r="A2426" s="304"/>
      <c r="B2426" s="305"/>
      <c r="C2426" s="306"/>
      <c r="D2426" s="307"/>
      <c r="E2426" s="307"/>
      <c r="F2426" s="308"/>
    </row>
    <row r="2427" spans="1:6" ht="12.75" customHeight="1">
      <c r="A2427" s="304"/>
      <c r="B2427" s="305"/>
      <c r="C2427" s="306"/>
      <c r="D2427" s="307"/>
      <c r="E2427" s="307"/>
      <c r="F2427" s="308"/>
    </row>
    <row r="2428" spans="1:6" ht="12.75" customHeight="1">
      <c r="A2428" s="313"/>
      <c r="B2428" s="309"/>
      <c r="C2428" s="314"/>
      <c r="D2428" s="310"/>
      <c r="E2428" s="310"/>
      <c r="F2428" s="308"/>
    </row>
    <row r="2429" spans="1:6" ht="12.75" customHeight="1">
      <c r="A2429" s="309"/>
      <c r="B2429" s="305"/>
      <c r="C2429" s="306"/>
      <c r="D2429" s="307"/>
      <c r="E2429" s="307"/>
      <c r="F2429" s="308"/>
    </row>
    <row r="2430" spans="1:6" ht="12.75" customHeight="1">
      <c r="A2430" s="315"/>
      <c r="B2430" s="305"/>
      <c r="C2430" s="306"/>
      <c r="D2430" s="307"/>
      <c r="E2430" s="307"/>
      <c r="F2430" s="308"/>
    </row>
    <row r="2431" spans="1:6" ht="12.75" customHeight="1">
      <c r="A2431" s="315"/>
      <c r="B2431" s="305"/>
      <c r="C2431" s="306"/>
      <c r="D2431" s="307"/>
      <c r="E2431" s="307"/>
      <c r="F2431" s="308"/>
    </row>
    <row r="2432" spans="1:6" ht="12.75" customHeight="1">
      <c r="A2432" s="315"/>
      <c r="B2432" s="305"/>
      <c r="C2432" s="306"/>
      <c r="D2432" s="307"/>
      <c r="E2432" s="307"/>
      <c r="F2432" s="308"/>
    </row>
    <row r="2433" spans="1:6" ht="12.75" customHeight="1">
      <c r="A2433" s="315"/>
      <c r="B2433" s="305"/>
      <c r="C2433" s="306"/>
      <c r="D2433" s="307"/>
      <c r="E2433" s="307"/>
      <c r="F2433" s="308"/>
    </row>
    <row r="2434" spans="1:6" ht="12.75" customHeight="1">
      <c r="A2434" s="315"/>
      <c r="B2434" s="305"/>
      <c r="C2434" s="306"/>
      <c r="D2434" s="307"/>
      <c r="E2434" s="307"/>
      <c r="F2434" s="308"/>
    </row>
    <row r="2435" spans="1:6" ht="12.75" customHeight="1">
      <c r="A2435" s="315"/>
      <c r="B2435" s="305"/>
      <c r="C2435" s="306"/>
      <c r="D2435" s="307"/>
      <c r="E2435" s="307"/>
      <c r="F2435" s="308"/>
    </row>
    <row r="2436" spans="1:6" ht="12.75" customHeight="1">
      <c r="A2436" s="315"/>
      <c r="B2436" s="305"/>
      <c r="C2436" s="306"/>
      <c r="D2436" s="307"/>
      <c r="E2436" s="307"/>
      <c r="F2436" s="308"/>
    </row>
    <row r="2437" spans="1:6" ht="12.75" customHeight="1">
      <c r="A2437" s="315"/>
      <c r="B2437" s="305"/>
      <c r="C2437" s="306"/>
      <c r="D2437" s="307"/>
      <c r="E2437" s="307"/>
      <c r="F2437" s="308"/>
    </row>
    <row r="2438" spans="1:6" ht="12.75" customHeight="1">
      <c r="A2438" s="315"/>
      <c r="B2438" s="305"/>
      <c r="C2438" s="306"/>
      <c r="D2438" s="307"/>
      <c r="E2438" s="307"/>
      <c r="F2438" s="308"/>
    </row>
    <row r="2439" spans="1:6" ht="12.75" customHeight="1">
      <c r="A2439" s="315"/>
      <c r="B2439" s="305"/>
      <c r="C2439" s="306"/>
      <c r="D2439" s="307"/>
      <c r="E2439" s="307"/>
      <c r="F2439" s="308"/>
    </row>
    <row r="2440" spans="1:6" ht="12.75" customHeight="1">
      <c r="A2440" s="315"/>
      <c r="B2440" s="305"/>
      <c r="C2440" s="306"/>
      <c r="D2440" s="307"/>
      <c r="E2440" s="307"/>
      <c r="F2440" s="308"/>
    </row>
    <row r="2441" spans="1:6" ht="12.75" customHeight="1">
      <c r="A2441" s="315"/>
      <c r="B2441" s="305"/>
      <c r="C2441" s="306"/>
      <c r="D2441" s="307"/>
      <c r="E2441" s="307"/>
      <c r="F2441" s="308"/>
    </row>
    <row r="2442" spans="1:6" ht="12.75" customHeight="1">
      <c r="A2442" s="315"/>
      <c r="B2442" s="305"/>
      <c r="C2442" s="306"/>
      <c r="D2442" s="307"/>
      <c r="E2442" s="307"/>
      <c r="F2442" s="308"/>
    </row>
    <row r="2443" spans="1:6" ht="12.75" customHeight="1">
      <c r="A2443" s="315"/>
      <c r="B2443" s="305"/>
      <c r="C2443" s="306"/>
      <c r="D2443" s="307"/>
      <c r="E2443" s="307"/>
      <c r="F2443" s="308"/>
    </row>
    <row r="2444" spans="1:6" ht="12.75" customHeight="1">
      <c r="A2444" s="315"/>
      <c r="B2444" s="305"/>
      <c r="C2444" s="306"/>
      <c r="D2444" s="307"/>
      <c r="E2444" s="307"/>
      <c r="F2444" s="308"/>
    </row>
    <row r="2445" spans="1:6" ht="12.75" customHeight="1">
      <c r="A2445" s="315"/>
      <c r="B2445" s="305"/>
      <c r="C2445" s="306"/>
      <c r="D2445" s="307"/>
      <c r="E2445" s="307"/>
      <c r="F2445" s="308"/>
    </row>
    <row r="2446" spans="1:6" ht="12.75" customHeight="1">
      <c r="A2446" s="315"/>
      <c r="B2446" s="305"/>
      <c r="C2446" s="306"/>
      <c r="D2446" s="307"/>
      <c r="E2446" s="307"/>
      <c r="F2446" s="308"/>
    </row>
    <row r="2447" spans="1:6" ht="12.75" customHeight="1">
      <c r="A2447" s="315"/>
      <c r="B2447" s="305"/>
      <c r="C2447" s="306"/>
      <c r="D2447" s="307"/>
      <c r="E2447" s="307"/>
      <c r="F2447" s="308"/>
    </row>
    <row r="2448" spans="1:6" ht="12.75" customHeight="1">
      <c r="A2448" s="315"/>
      <c r="B2448" s="305"/>
      <c r="C2448" s="306"/>
      <c r="D2448" s="307"/>
      <c r="E2448" s="307"/>
      <c r="F2448" s="308"/>
    </row>
    <row r="2449" spans="1:6" ht="12.75" customHeight="1">
      <c r="A2449" s="315"/>
      <c r="B2449" s="305"/>
      <c r="C2449" s="306"/>
      <c r="D2449" s="307"/>
      <c r="E2449" s="307"/>
      <c r="F2449" s="308"/>
    </row>
    <row r="2450" spans="1:6" ht="12.75" customHeight="1">
      <c r="A2450" s="315"/>
      <c r="B2450" s="305"/>
      <c r="C2450" s="306"/>
      <c r="D2450" s="307"/>
      <c r="E2450" s="307"/>
      <c r="F2450" s="308"/>
    </row>
    <row r="2451" spans="1:6" ht="12.75" customHeight="1">
      <c r="A2451" s="315"/>
      <c r="B2451" s="305"/>
      <c r="C2451" s="306"/>
      <c r="D2451" s="307"/>
      <c r="E2451" s="307"/>
      <c r="F2451" s="308"/>
    </row>
    <row r="2452" spans="1:6" ht="12.75" customHeight="1">
      <c r="A2452" s="315"/>
      <c r="B2452" s="305"/>
      <c r="C2452" s="306"/>
      <c r="D2452" s="307"/>
      <c r="E2452" s="307"/>
      <c r="F2452" s="308"/>
    </row>
    <row r="2453" spans="1:6" ht="12.75" customHeight="1">
      <c r="A2453" s="315"/>
      <c r="B2453" s="305"/>
      <c r="C2453" s="306"/>
      <c r="D2453" s="307"/>
      <c r="E2453" s="307"/>
      <c r="F2453" s="308"/>
    </row>
    <row r="2454" spans="1:6" ht="12.75" customHeight="1">
      <c r="A2454" s="315"/>
      <c r="B2454" s="305"/>
      <c r="C2454" s="306"/>
      <c r="D2454" s="307"/>
      <c r="E2454" s="307"/>
      <c r="F2454" s="308"/>
    </row>
    <row r="2455" spans="1:6" ht="12.75" customHeight="1">
      <c r="A2455" s="315"/>
      <c r="B2455" s="305"/>
      <c r="C2455" s="306"/>
      <c r="D2455" s="307"/>
      <c r="E2455" s="307"/>
      <c r="F2455" s="308"/>
    </row>
    <row r="2456" spans="1:6" ht="12.75" customHeight="1">
      <c r="A2456" s="315"/>
      <c r="B2456" s="305"/>
      <c r="C2456" s="306"/>
      <c r="D2456" s="307"/>
      <c r="E2456" s="307"/>
      <c r="F2456" s="308"/>
    </row>
    <row r="2457" spans="1:6" ht="12.75" customHeight="1">
      <c r="A2457" s="315"/>
      <c r="B2457" s="305"/>
      <c r="C2457" s="306"/>
      <c r="D2457" s="307"/>
      <c r="E2457" s="307"/>
      <c r="F2457" s="308"/>
    </row>
    <row r="2458" spans="1:6" ht="12.75" customHeight="1">
      <c r="A2458" s="315"/>
      <c r="B2458" s="305"/>
      <c r="C2458" s="306"/>
      <c r="D2458" s="307"/>
      <c r="E2458" s="307"/>
      <c r="F2458" s="308"/>
    </row>
    <row r="2459" spans="1:6" ht="12.75" customHeight="1">
      <c r="A2459" s="315"/>
      <c r="B2459" s="305"/>
      <c r="C2459" s="306"/>
      <c r="D2459" s="307"/>
      <c r="E2459" s="307"/>
      <c r="F2459" s="308"/>
    </row>
    <row r="2460" spans="1:6" ht="12.75" customHeight="1">
      <c r="A2460" s="315"/>
      <c r="B2460" s="305"/>
      <c r="C2460" s="306"/>
      <c r="D2460" s="307"/>
      <c r="E2460" s="307"/>
      <c r="F2460" s="308"/>
    </row>
    <row r="2461" spans="1:6" ht="12.75" customHeight="1">
      <c r="A2461" s="315"/>
      <c r="B2461" s="305"/>
      <c r="C2461" s="306"/>
      <c r="D2461" s="307"/>
      <c r="E2461" s="307"/>
      <c r="F2461" s="308"/>
    </row>
    <row r="2462" spans="1:6" ht="12.75" customHeight="1">
      <c r="A2462" s="315"/>
      <c r="B2462" s="305"/>
      <c r="C2462" s="306"/>
      <c r="D2462" s="307"/>
      <c r="E2462" s="307"/>
      <c r="F2462" s="308"/>
    </row>
    <row r="2463" spans="1:6" ht="12.75" customHeight="1">
      <c r="A2463" s="315"/>
      <c r="B2463" s="305"/>
      <c r="C2463" s="306"/>
      <c r="D2463" s="307"/>
      <c r="E2463" s="307"/>
      <c r="F2463" s="308"/>
    </row>
    <row r="2464" spans="1:6" ht="12.75" customHeight="1">
      <c r="A2464" s="315"/>
      <c r="B2464" s="305"/>
      <c r="C2464" s="306"/>
      <c r="D2464" s="307"/>
      <c r="E2464" s="307"/>
      <c r="F2464" s="308"/>
    </row>
    <row r="2465" spans="1:6" ht="12.75" customHeight="1">
      <c r="A2465" s="315"/>
      <c r="B2465" s="305"/>
      <c r="C2465" s="306"/>
      <c r="D2465" s="307"/>
      <c r="E2465" s="307"/>
      <c r="F2465" s="308"/>
    </row>
    <row r="2466" spans="1:6" ht="12.75" customHeight="1">
      <c r="A2466" s="315"/>
      <c r="B2466" s="305"/>
      <c r="C2466" s="306"/>
      <c r="D2466" s="307"/>
      <c r="E2466" s="307"/>
      <c r="F2466" s="308"/>
    </row>
    <row r="2467" spans="1:6" ht="12.75" customHeight="1">
      <c r="A2467" s="315"/>
      <c r="B2467" s="305"/>
      <c r="C2467" s="306"/>
      <c r="D2467" s="307"/>
      <c r="E2467" s="307"/>
      <c r="F2467" s="308"/>
    </row>
    <row r="2468" spans="1:6" ht="12.75" customHeight="1">
      <c r="A2468" s="316"/>
      <c r="B2468" s="309"/>
      <c r="C2468" s="314"/>
      <c r="D2468" s="310"/>
      <c r="E2468" s="310"/>
      <c r="F2468" s="308"/>
    </row>
    <row r="2469" spans="1:6" ht="12.75" customHeight="1">
      <c r="A2469" s="311"/>
      <c r="B2469" s="305"/>
      <c r="C2469" s="306"/>
      <c r="D2469" s="307"/>
      <c r="E2469" s="307"/>
      <c r="F2469" s="308"/>
    </row>
    <row r="2470" spans="1:6" ht="12.75" customHeight="1">
      <c r="A2470" s="304"/>
      <c r="B2470" s="305"/>
      <c r="C2470" s="306"/>
      <c r="D2470" s="307"/>
      <c r="E2470" s="307"/>
      <c r="F2470" s="308"/>
    </row>
    <row r="2471" spans="1:6" ht="12.75" customHeight="1">
      <c r="A2471" s="304"/>
      <c r="B2471" s="305"/>
      <c r="C2471" s="306"/>
      <c r="D2471" s="307"/>
      <c r="E2471" s="307"/>
      <c r="F2471" s="308"/>
    </row>
    <row r="2472" spans="1:6" ht="12.75" customHeight="1">
      <c r="A2472" s="304"/>
      <c r="B2472" s="305"/>
      <c r="C2472" s="306"/>
      <c r="D2472" s="307"/>
      <c r="E2472" s="307"/>
      <c r="F2472" s="308"/>
    </row>
    <row r="2473" spans="1:6" ht="12.75" customHeight="1">
      <c r="A2473" s="304"/>
      <c r="B2473" s="305"/>
      <c r="C2473" s="306"/>
      <c r="D2473" s="307"/>
      <c r="E2473" s="307"/>
      <c r="F2473" s="308"/>
    </row>
    <row r="2474" spans="1:6" ht="12.75" customHeight="1">
      <c r="A2474" s="304"/>
      <c r="B2474" s="305"/>
      <c r="C2474" s="306"/>
      <c r="D2474" s="307"/>
      <c r="E2474" s="307"/>
      <c r="F2474" s="308"/>
    </row>
    <row r="2475" spans="1:6" ht="12.75" customHeight="1">
      <c r="A2475" s="304"/>
      <c r="B2475" s="305"/>
      <c r="C2475" s="306"/>
      <c r="D2475" s="307"/>
      <c r="E2475" s="307"/>
      <c r="F2475" s="308"/>
    </row>
    <row r="2476" spans="1:6" ht="12.75" customHeight="1">
      <c r="A2476" s="304"/>
      <c r="B2476" s="305"/>
      <c r="C2476" s="306"/>
      <c r="D2476" s="307"/>
      <c r="E2476" s="307"/>
      <c r="F2476" s="308"/>
    </row>
    <row r="2477" spans="1:6" ht="12.75" customHeight="1">
      <c r="A2477" s="304"/>
      <c r="B2477" s="305"/>
      <c r="C2477" s="306"/>
      <c r="D2477" s="307"/>
      <c r="E2477" s="307"/>
      <c r="F2477" s="308"/>
    </row>
    <row r="2478" spans="1:6" ht="12.75" customHeight="1">
      <c r="A2478" s="304"/>
      <c r="B2478" s="305"/>
      <c r="C2478" s="306"/>
      <c r="D2478" s="307"/>
      <c r="E2478" s="307"/>
      <c r="F2478" s="308"/>
    </row>
    <row r="2479" spans="1:6" ht="12.75" customHeight="1">
      <c r="A2479" s="304"/>
      <c r="B2479" s="305"/>
      <c r="C2479" s="306"/>
      <c r="D2479" s="307"/>
      <c r="E2479" s="307"/>
      <c r="F2479" s="308"/>
    </row>
    <row r="2480" spans="1:6" ht="12.75" customHeight="1">
      <c r="A2480" s="304"/>
      <c r="B2480" s="305"/>
      <c r="C2480" s="306"/>
      <c r="D2480" s="307"/>
      <c r="E2480" s="307"/>
      <c r="F2480" s="308"/>
    </row>
    <row r="2481" spans="1:6" ht="12.75" customHeight="1">
      <c r="A2481" s="304"/>
      <c r="B2481" s="305"/>
      <c r="C2481" s="306"/>
      <c r="D2481" s="307"/>
      <c r="E2481" s="307"/>
      <c r="F2481" s="308"/>
    </row>
    <row r="2482" spans="1:6" ht="12.75" customHeight="1">
      <c r="A2482" s="313"/>
      <c r="B2482" s="309"/>
      <c r="C2482" s="314"/>
      <c r="D2482" s="310"/>
      <c r="E2482" s="310"/>
      <c r="F2482" s="308"/>
    </row>
    <row r="2483" spans="1:6" ht="12.75" customHeight="1">
      <c r="A2483" s="311"/>
      <c r="B2483" s="305"/>
      <c r="C2483" s="306"/>
      <c r="D2483" s="307"/>
      <c r="E2483" s="307"/>
      <c r="F2483" s="308"/>
    </row>
    <row r="2484" spans="1:6" ht="12.75" customHeight="1">
      <c r="A2484" s="304"/>
      <c r="B2484" s="305"/>
      <c r="C2484" s="306"/>
      <c r="D2484" s="307"/>
      <c r="E2484" s="307"/>
      <c r="F2484" s="308"/>
    </row>
    <row r="2485" spans="1:6" ht="12.75" customHeight="1">
      <c r="A2485" s="304"/>
      <c r="B2485" s="305"/>
      <c r="C2485" s="306"/>
      <c r="D2485" s="307"/>
      <c r="E2485" s="307"/>
      <c r="F2485" s="308"/>
    </row>
    <row r="2486" spans="1:6" ht="12.75" customHeight="1">
      <c r="A2486" s="304"/>
      <c r="B2486" s="305"/>
      <c r="C2486" s="306"/>
      <c r="D2486" s="307"/>
      <c r="E2486" s="307"/>
      <c r="F2486" s="308"/>
    </row>
    <row r="2487" spans="1:6" ht="12.75" customHeight="1">
      <c r="A2487" s="304"/>
      <c r="B2487" s="305"/>
      <c r="C2487" s="306"/>
      <c r="D2487" s="307"/>
      <c r="E2487" s="307"/>
      <c r="F2487" s="308"/>
    </row>
    <row r="2488" spans="1:6" ht="12.75" customHeight="1">
      <c r="A2488" s="304"/>
      <c r="B2488" s="305"/>
      <c r="C2488" s="306"/>
      <c r="D2488" s="307"/>
      <c r="E2488" s="307"/>
      <c r="F2488" s="308"/>
    </row>
    <row r="2489" spans="1:6" ht="12.75" customHeight="1">
      <c r="A2489" s="304"/>
      <c r="B2489" s="305"/>
      <c r="C2489" s="306"/>
      <c r="D2489" s="307"/>
      <c r="E2489" s="307"/>
      <c r="F2489" s="308"/>
    </row>
    <row r="2490" spans="1:6" ht="12.75" customHeight="1">
      <c r="A2490" s="304"/>
      <c r="B2490" s="305"/>
      <c r="C2490" s="306"/>
      <c r="D2490" s="307"/>
      <c r="E2490" s="307"/>
      <c r="F2490" s="308"/>
    </row>
    <row r="2491" spans="1:6" ht="12.75" customHeight="1">
      <c r="A2491" s="304"/>
      <c r="B2491" s="305"/>
      <c r="C2491" s="306"/>
      <c r="D2491" s="307"/>
      <c r="E2491" s="307"/>
      <c r="F2491" s="308"/>
    </row>
    <row r="2492" spans="1:6" ht="12.75" customHeight="1">
      <c r="A2492" s="304"/>
      <c r="B2492" s="305"/>
      <c r="C2492" s="306"/>
      <c r="D2492" s="307"/>
      <c r="E2492" s="307"/>
      <c r="F2492" s="308"/>
    </row>
    <row r="2493" spans="1:6" ht="12.75" customHeight="1">
      <c r="A2493" s="304"/>
      <c r="B2493" s="305"/>
      <c r="C2493" s="306"/>
      <c r="D2493" s="307"/>
      <c r="E2493" s="307"/>
      <c r="F2493" s="308"/>
    </row>
    <row r="2494" spans="1:6" ht="12.75" customHeight="1">
      <c r="A2494" s="304"/>
      <c r="B2494" s="305"/>
      <c r="C2494" s="306"/>
      <c r="D2494" s="307"/>
      <c r="E2494" s="307"/>
      <c r="F2494" s="308"/>
    </row>
    <row r="2495" spans="1:6" ht="12.75" customHeight="1">
      <c r="A2495" s="304"/>
      <c r="B2495" s="305"/>
      <c r="C2495" s="306"/>
      <c r="D2495" s="307"/>
      <c r="E2495" s="307"/>
      <c r="F2495" s="308"/>
    </row>
    <row r="2496" spans="1:6" ht="12.75" customHeight="1">
      <c r="A2496" s="304"/>
      <c r="B2496" s="305"/>
      <c r="C2496" s="306"/>
      <c r="D2496" s="307"/>
      <c r="E2496" s="307"/>
      <c r="F2496" s="308"/>
    </row>
    <row r="2497" spans="1:6" ht="12.75" customHeight="1">
      <c r="A2497" s="313"/>
      <c r="B2497" s="309"/>
      <c r="C2497" s="314"/>
      <c r="D2497" s="310"/>
      <c r="E2497" s="310"/>
      <c r="F2497" s="308"/>
    </row>
    <row r="2498" spans="1:6" ht="12.75" customHeight="1">
      <c r="A2498" s="311"/>
      <c r="B2498" s="305"/>
      <c r="C2498" s="306"/>
      <c r="D2498" s="307"/>
      <c r="E2498" s="307"/>
      <c r="F2498" s="308"/>
    </row>
    <row r="2499" spans="1:6" ht="12.75" customHeight="1">
      <c r="A2499" s="304"/>
      <c r="B2499" s="305"/>
      <c r="C2499" s="306"/>
      <c r="D2499" s="307"/>
      <c r="E2499" s="307"/>
      <c r="F2499" s="308"/>
    </row>
    <row r="2500" spans="1:6" ht="12.75" customHeight="1">
      <c r="A2500" s="304"/>
      <c r="B2500" s="305"/>
      <c r="C2500" s="306"/>
      <c r="D2500" s="307"/>
      <c r="E2500" s="307"/>
      <c r="F2500" s="308"/>
    </row>
    <row r="2501" spans="1:6" ht="12.75" customHeight="1">
      <c r="A2501" s="313"/>
      <c r="B2501" s="309"/>
      <c r="C2501" s="314"/>
      <c r="D2501" s="310"/>
      <c r="E2501" s="310"/>
      <c r="F2501" s="308"/>
    </row>
    <row r="2502" spans="1:6" ht="12.75" customHeight="1">
      <c r="A2502" s="311"/>
      <c r="B2502" s="305"/>
      <c r="C2502" s="306"/>
      <c r="D2502" s="307"/>
      <c r="E2502" s="307"/>
      <c r="F2502" s="308"/>
    </row>
    <row r="2503" spans="1:6" ht="12.75" customHeight="1">
      <c r="A2503" s="304"/>
      <c r="B2503" s="305"/>
      <c r="C2503" s="306"/>
      <c r="D2503" s="307"/>
      <c r="E2503" s="307"/>
      <c r="F2503" s="308"/>
    </row>
    <row r="2504" spans="1:6" ht="12.75" customHeight="1">
      <c r="A2504" s="304"/>
      <c r="B2504" s="305"/>
      <c r="C2504" s="306"/>
      <c r="D2504" s="307"/>
      <c r="E2504" s="307"/>
      <c r="F2504" s="308"/>
    </row>
    <row r="2505" spans="1:6" ht="12.75" customHeight="1">
      <c r="A2505" s="304"/>
      <c r="B2505" s="305"/>
      <c r="C2505" s="306"/>
      <c r="D2505" s="307"/>
      <c r="E2505" s="307"/>
      <c r="F2505" s="308"/>
    </row>
    <row r="2506" spans="1:6" ht="12.75" customHeight="1">
      <c r="A2506" s="304"/>
      <c r="B2506" s="305"/>
      <c r="C2506" s="306"/>
      <c r="D2506" s="307"/>
      <c r="E2506" s="307"/>
      <c r="F2506" s="308"/>
    </row>
    <row r="2507" spans="1:6" ht="12.75" customHeight="1">
      <c r="A2507" s="313"/>
      <c r="B2507" s="309"/>
      <c r="C2507" s="314"/>
      <c r="D2507" s="310"/>
      <c r="E2507" s="310"/>
      <c r="F2507" s="308"/>
    </row>
    <row r="2508" spans="1:6" ht="12.75" customHeight="1">
      <c r="A2508" s="311"/>
      <c r="B2508" s="305"/>
      <c r="C2508" s="306"/>
      <c r="D2508" s="307"/>
      <c r="E2508" s="307"/>
      <c r="F2508" s="308"/>
    </row>
    <row r="2509" spans="1:6" ht="12.75" customHeight="1">
      <c r="A2509" s="304"/>
      <c r="B2509" s="305"/>
      <c r="C2509" s="306"/>
      <c r="D2509" s="307"/>
      <c r="E2509" s="307"/>
      <c r="F2509" s="308"/>
    </row>
    <row r="2510" spans="1:6" ht="12.75" customHeight="1">
      <c r="A2510" s="304"/>
      <c r="B2510" s="305"/>
      <c r="C2510" s="306"/>
      <c r="D2510" s="307"/>
      <c r="E2510" s="307"/>
      <c r="F2510" s="308"/>
    </row>
    <row r="2511" spans="1:6" ht="12.75" customHeight="1">
      <c r="A2511" s="304"/>
      <c r="B2511" s="305"/>
      <c r="C2511" s="306"/>
      <c r="D2511" s="307"/>
      <c r="E2511" s="307"/>
      <c r="F2511" s="308"/>
    </row>
    <row r="2512" spans="1:6" ht="12.75" customHeight="1">
      <c r="A2512" s="304"/>
      <c r="B2512" s="305"/>
      <c r="C2512" s="306"/>
      <c r="D2512" s="307"/>
      <c r="E2512" s="307"/>
      <c r="F2512" s="308"/>
    </row>
    <row r="2513" spans="1:6" ht="12.75" customHeight="1">
      <c r="A2513" s="304"/>
      <c r="B2513" s="305"/>
      <c r="C2513" s="306"/>
      <c r="D2513" s="307"/>
      <c r="E2513" s="307"/>
      <c r="F2513" s="308"/>
    </row>
    <row r="2514" spans="1:6" ht="12.75" customHeight="1">
      <c r="A2514" s="304"/>
      <c r="B2514" s="305"/>
      <c r="C2514" s="306"/>
      <c r="D2514" s="307"/>
      <c r="E2514" s="307"/>
      <c r="F2514" s="308"/>
    </row>
    <row r="2515" spans="1:6" ht="12.75" customHeight="1">
      <c r="A2515" s="304"/>
      <c r="B2515" s="305"/>
      <c r="C2515" s="306"/>
      <c r="D2515" s="307"/>
      <c r="E2515" s="307"/>
      <c r="F2515" s="308"/>
    </row>
    <row r="2516" spans="1:6" ht="12.75" customHeight="1">
      <c r="A2516" s="304"/>
      <c r="B2516" s="305"/>
      <c r="C2516" s="306"/>
      <c r="D2516" s="307"/>
      <c r="E2516" s="307"/>
      <c r="F2516" s="308"/>
    </row>
    <row r="2517" spans="1:6" ht="12.75" customHeight="1">
      <c r="A2517" s="304"/>
      <c r="B2517" s="305"/>
      <c r="C2517" s="306"/>
      <c r="D2517" s="307"/>
      <c r="E2517" s="307"/>
      <c r="F2517" s="308"/>
    </row>
    <row r="2518" spans="1:6" ht="12.75" customHeight="1">
      <c r="A2518" s="304"/>
      <c r="B2518" s="305"/>
      <c r="C2518" s="306"/>
      <c r="D2518" s="307"/>
      <c r="E2518" s="307"/>
      <c r="F2518" s="308"/>
    </row>
    <row r="2519" spans="1:6" ht="12.75" customHeight="1">
      <c r="A2519" s="304"/>
      <c r="B2519" s="305"/>
      <c r="C2519" s="306"/>
      <c r="D2519" s="307"/>
      <c r="E2519" s="307"/>
      <c r="F2519" s="308"/>
    </row>
    <row r="2520" spans="1:6" ht="12.75" customHeight="1">
      <c r="A2520" s="304"/>
      <c r="B2520" s="305"/>
      <c r="C2520" s="306"/>
      <c r="D2520" s="307"/>
      <c r="E2520" s="307"/>
      <c r="F2520" s="308"/>
    </row>
    <row r="2521" spans="1:6" ht="12.75" customHeight="1">
      <c r="A2521" s="304"/>
      <c r="B2521" s="305"/>
      <c r="C2521" s="306"/>
      <c r="D2521" s="307"/>
      <c r="E2521" s="307"/>
      <c r="F2521" s="308"/>
    </row>
    <row r="2522" spans="1:6" ht="12.75" customHeight="1">
      <c r="A2522" s="304"/>
      <c r="B2522" s="305"/>
      <c r="C2522" s="306"/>
      <c r="D2522" s="307"/>
      <c r="E2522" s="307"/>
      <c r="F2522" s="308"/>
    </row>
    <row r="2523" spans="1:6" ht="12.75" customHeight="1">
      <c r="A2523" s="304"/>
      <c r="B2523" s="305"/>
      <c r="C2523" s="306"/>
      <c r="D2523" s="307"/>
      <c r="E2523" s="307"/>
      <c r="F2523" s="308"/>
    </row>
    <row r="2524" spans="1:6" ht="12.75" customHeight="1">
      <c r="A2524" s="304"/>
      <c r="B2524" s="305"/>
      <c r="C2524" s="306"/>
      <c r="D2524" s="307"/>
      <c r="E2524" s="307"/>
      <c r="F2524" s="308"/>
    </row>
    <row r="2525" spans="1:6" ht="12.75" customHeight="1">
      <c r="A2525" s="304"/>
      <c r="B2525" s="305"/>
      <c r="C2525" s="306"/>
      <c r="D2525" s="307"/>
      <c r="E2525" s="307"/>
      <c r="F2525" s="308"/>
    </row>
    <row r="2526" spans="1:6" ht="12.75" customHeight="1">
      <c r="A2526" s="304"/>
      <c r="B2526" s="305"/>
      <c r="C2526" s="306"/>
      <c r="D2526" s="307"/>
      <c r="E2526" s="307"/>
      <c r="F2526" s="308"/>
    </row>
    <row r="2527" spans="1:6" ht="12.75" customHeight="1">
      <c r="A2527" s="304"/>
      <c r="B2527" s="305"/>
      <c r="C2527" s="306"/>
      <c r="D2527" s="307"/>
      <c r="E2527" s="307"/>
      <c r="F2527" s="308"/>
    </row>
    <row r="2528" spans="1:6" ht="12.75" customHeight="1">
      <c r="A2528" s="304"/>
      <c r="B2528" s="305"/>
      <c r="C2528" s="306"/>
      <c r="D2528" s="307"/>
      <c r="E2528" s="307"/>
      <c r="F2528" s="308"/>
    </row>
    <row r="2529" spans="1:6" ht="12.75" customHeight="1">
      <c r="A2529" s="304"/>
      <c r="B2529" s="305"/>
      <c r="C2529" s="306"/>
      <c r="D2529" s="307"/>
      <c r="E2529" s="307"/>
      <c r="F2529" s="308"/>
    </row>
    <row r="2530" spans="1:6" ht="12.75" customHeight="1">
      <c r="A2530" s="304"/>
      <c r="B2530" s="305"/>
      <c r="C2530" s="306"/>
      <c r="D2530" s="307"/>
      <c r="E2530" s="307"/>
      <c r="F2530" s="308"/>
    </row>
    <row r="2531" spans="1:6" ht="12.75" customHeight="1">
      <c r="A2531" s="304"/>
      <c r="B2531" s="305"/>
      <c r="C2531" s="306"/>
      <c r="D2531" s="307"/>
      <c r="E2531" s="307"/>
      <c r="F2531" s="308"/>
    </row>
    <row r="2532" spans="1:6" ht="12.75" customHeight="1">
      <c r="A2532" s="304"/>
      <c r="B2532" s="305"/>
      <c r="C2532" s="306"/>
      <c r="D2532" s="307"/>
      <c r="E2532" s="307"/>
      <c r="F2532" s="308"/>
    </row>
    <row r="2533" spans="1:6" ht="12.75" customHeight="1">
      <c r="A2533" s="304"/>
      <c r="B2533" s="305"/>
      <c r="C2533" s="306"/>
      <c r="D2533" s="307"/>
      <c r="E2533" s="307"/>
      <c r="F2533" s="308"/>
    </row>
    <row r="2534" spans="1:6" ht="12.75" customHeight="1">
      <c r="A2534" s="304"/>
      <c r="B2534" s="305"/>
      <c r="C2534" s="306"/>
      <c r="D2534" s="307"/>
      <c r="E2534" s="307"/>
      <c r="F2534" s="308"/>
    </row>
    <row r="2535" spans="1:6" ht="12.75" customHeight="1">
      <c r="A2535" s="304"/>
      <c r="B2535" s="305"/>
      <c r="C2535" s="306"/>
      <c r="D2535" s="307"/>
      <c r="E2535" s="307"/>
      <c r="F2535" s="308"/>
    </row>
    <row r="2536" spans="1:6" ht="12.75" customHeight="1">
      <c r="A2536" s="304"/>
      <c r="B2536" s="305"/>
      <c r="C2536" s="306"/>
      <c r="D2536" s="307"/>
      <c r="E2536" s="307"/>
      <c r="F2536" s="308"/>
    </row>
    <row r="2537" spans="1:6" ht="12.75" customHeight="1">
      <c r="A2537" s="304"/>
      <c r="B2537" s="305"/>
      <c r="C2537" s="306"/>
      <c r="D2537" s="307"/>
      <c r="E2537" s="307"/>
      <c r="F2537" s="308"/>
    </row>
    <row r="2538" spans="1:6" ht="12.75" customHeight="1">
      <c r="A2538" s="304"/>
      <c r="B2538" s="305"/>
      <c r="C2538" s="306"/>
      <c r="D2538" s="307"/>
      <c r="E2538" s="307"/>
      <c r="F2538" s="308"/>
    </row>
    <row r="2539" spans="1:6" ht="12.75" customHeight="1">
      <c r="A2539" s="304"/>
      <c r="B2539" s="305"/>
      <c r="C2539" s="306"/>
      <c r="D2539" s="307"/>
      <c r="E2539" s="307"/>
      <c r="F2539" s="308"/>
    </row>
    <row r="2540" spans="1:6" ht="12.75" customHeight="1">
      <c r="A2540" s="304"/>
      <c r="B2540" s="305"/>
      <c r="C2540" s="306"/>
      <c r="D2540" s="307"/>
      <c r="E2540" s="307"/>
      <c r="F2540" s="308"/>
    </row>
    <row r="2541" spans="1:6" ht="12.75" customHeight="1">
      <c r="A2541" s="313"/>
      <c r="B2541" s="309"/>
      <c r="C2541" s="314"/>
      <c r="D2541" s="310"/>
      <c r="E2541" s="310"/>
      <c r="F2541" s="308"/>
    </row>
    <row r="2542" spans="1:6" ht="12.75" customHeight="1">
      <c r="A2542" s="311"/>
      <c r="B2542" s="305"/>
      <c r="C2542" s="306"/>
      <c r="D2542" s="307"/>
      <c r="E2542" s="307"/>
      <c r="F2542" s="308"/>
    </row>
    <row r="2543" spans="1:6" ht="12.75" customHeight="1">
      <c r="A2543" s="304"/>
      <c r="B2543" s="305"/>
      <c r="C2543" s="306"/>
      <c r="D2543" s="307"/>
      <c r="E2543" s="307"/>
      <c r="F2543" s="308"/>
    </row>
    <row r="2544" spans="1:6" ht="12.75" customHeight="1">
      <c r="A2544" s="304"/>
      <c r="B2544" s="305"/>
      <c r="C2544" s="306"/>
      <c r="D2544" s="307"/>
      <c r="E2544" s="307"/>
      <c r="F2544" s="308"/>
    </row>
    <row r="2545" spans="1:6" ht="12.75" customHeight="1">
      <c r="A2545" s="304"/>
      <c r="B2545" s="305"/>
      <c r="C2545" s="306"/>
      <c r="D2545" s="307"/>
      <c r="E2545" s="307"/>
      <c r="F2545" s="308"/>
    </row>
    <row r="2546" spans="1:6" ht="12.75" customHeight="1">
      <c r="A2546" s="304"/>
      <c r="B2546" s="305"/>
      <c r="C2546" s="306"/>
      <c r="D2546" s="307"/>
      <c r="E2546" s="307"/>
      <c r="F2546" s="308"/>
    </row>
    <row r="2547" spans="1:6" ht="12.75" customHeight="1">
      <c r="A2547" s="304"/>
      <c r="B2547" s="305"/>
      <c r="C2547" s="306"/>
      <c r="D2547" s="307"/>
      <c r="E2547" s="307"/>
      <c r="F2547" s="308"/>
    </row>
    <row r="2548" spans="1:6" ht="12.75" customHeight="1">
      <c r="A2548" s="304"/>
      <c r="B2548" s="305"/>
      <c r="C2548" s="306"/>
      <c r="D2548" s="307"/>
      <c r="E2548" s="307"/>
      <c r="F2548" s="308"/>
    </row>
    <row r="2549" spans="1:6" ht="12.75" customHeight="1">
      <c r="A2549" s="304"/>
      <c r="B2549" s="305"/>
      <c r="C2549" s="306"/>
      <c r="D2549" s="307"/>
      <c r="E2549" s="307"/>
      <c r="F2549" s="308"/>
    </row>
    <row r="2550" spans="1:6" ht="12.75" customHeight="1">
      <c r="A2550" s="304"/>
      <c r="B2550" s="305"/>
      <c r="C2550" s="306"/>
      <c r="D2550" s="307"/>
      <c r="E2550" s="307"/>
      <c r="F2550" s="308"/>
    </row>
    <row r="2551" spans="1:6" ht="12.75" customHeight="1">
      <c r="A2551" s="304"/>
      <c r="B2551" s="305"/>
      <c r="C2551" s="306"/>
      <c r="D2551" s="307"/>
      <c r="E2551" s="307"/>
      <c r="F2551" s="308"/>
    </row>
    <row r="2552" spans="1:6" ht="12.75" customHeight="1">
      <c r="A2552" s="313"/>
      <c r="B2552" s="309"/>
      <c r="C2552" s="314"/>
      <c r="D2552" s="310"/>
      <c r="E2552" s="310"/>
      <c r="F2552" s="308"/>
    </row>
    <row r="2553" spans="1:6" ht="12.75" customHeight="1">
      <c r="A2553" s="311"/>
      <c r="B2553" s="305"/>
      <c r="C2553" s="306"/>
      <c r="D2553" s="307"/>
      <c r="E2553" s="307"/>
      <c r="F2553" s="308"/>
    </row>
    <row r="2554" spans="1:6" ht="12.75" customHeight="1">
      <c r="A2554" s="304"/>
      <c r="B2554" s="305"/>
      <c r="C2554" s="306"/>
      <c r="D2554" s="307"/>
      <c r="E2554" s="307"/>
      <c r="F2554" s="308"/>
    </row>
    <row r="2555" spans="1:6" ht="12.75" customHeight="1">
      <c r="A2555" s="304"/>
      <c r="B2555" s="305"/>
      <c r="C2555" s="306"/>
      <c r="D2555" s="307"/>
      <c r="E2555" s="307"/>
      <c r="F2555" s="308"/>
    </row>
    <row r="2556" spans="1:6" ht="12.75" customHeight="1">
      <c r="A2556" s="304"/>
      <c r="B2556" s="305"/>
      <c r="C2556" s="306"/>
      <c r="D2556" s="307"/>
      <c r="E2556" s="307"/>
      <c r="F2556" s="308"/>
    </row>
    <row r="2557" spans="1:6" ht="12.75" customHeight="1">
      <c r="A2557" s="304"/>
      <c r="B2557" s="305"/>
      <c r="C2557" s="306"/>
      <c r="D2557" s="307"/>
      <c r="E2557" s="307"/>
      <c r="F2557" s="308"/>
    </row>
    <row r="2558" spans="1:6" ht="12.75" customHeight="1">
      <c r="A2558" s="304"/>
      <c r="B2558" s="305"/>
      <c r="C2558" s="306"/>
      <c r="D2558" s="307"/>
      <c r="E2558" s="307"/>
      <c r="F2558" s="308"/>
    </row>
    <row r="2559" spans="1:6" ht="12.75" customHeight="1">
      <c r="A2559" s="304"/>
      <c r="B2559" s="305"/>
      <c r="C2559" s="306"/>
      <c r="D2559" s="307"/>
      <c r="E2559" s="307"/>
      <c r="F2559" s="308"/>
    </row>
    <row r="2560" spans="1:6" ht="12.75" customHeight="1">
      <c r="A2560" s="304"/>
      <c r="B2560" s="305"/>
      <c r="C2560" s="306"/>
      <c r="D2560" s="307"/>
      <c r="E2560" s="307"/>
      <c r="F2560" s="308"/>
    </row>
    <row r="2561" spans="1:6" ht="12.75" customHeight="1">
      <c r="A2561" s="304"/>
      <c r="B2561" s="305"/>
      <c r="C2561" s="306"/>
      <c r="D2561" s="307"/>
      <c r="E2561" s="307"/>
      <c r="F2561" s="308"/>
    </row>
    <row r="2562" spans="1:6" ht="12.75" customHeight="1">
      <c r="A2562" s="304"/>
      <c r="B2562" s="305"/>
      <c r="C2562" s="306"/>
      <c r="D2562" s="307"/>
      <c r="E2562" s="307"/>
      <c r="F2562" s="308"/>
    </row>
    <row r="2563" spans="1:6" ht="12.75" customHeight="1">
      <c r="A2563" s="304"/>
      <c r="B2563" s="305"/>
      <c r="C2563" s="306"/>
      <c r="D2563" s="307"/>
      <c r="E2563" s="307"/>
      <c r="F2563" s="308"/>
    </row>
    <row r="2564" spans="1:6" ht="12.75" customHeight="1">
      <c r="A2564" s="304"/>
      <c r="B2564" s="305"/>
      <c r="C2564" s="306"/>
      <c r="D2564" s="307"/>
      <c r="E2564" s="307"/>
      <c r="F2564" s="308"/>
    </row>
    <row r="2565" spans="1:6" ht="12.75" customHeight="1">
      <c r="A2565" s="304"/>
      <c r="B2565" s="305"/>
      <c r="C2565" s="306"/>
      <c r="D2565" s="307"/>
      <c r="E2565" s="307"/>
      <c r="F2565" s="308"/>
    </row>
    <row r="2566" spans="1:6" ht="12.75" customHeight="1">
      <c r="A2566" s="304"/>
      <c r="B2566" s="305"/>
      <c r="C2566" s="306"/>
      <c r="D2566" s="307"/>
      <c r="E2566" s="307"/>
      <c r="F2566" s="308"/>
    </row>
    <row r="2567" spans="1:6" ht="12.75" customHeight="1">
      <c r="A2567" s="304"/>
      <c r="B2567" s="305"/>
      <c r="C2567" s="306"/>
      <c r="D2567" s="307"/>
      <c r="E2567" s="307"/>
      <c r="F2567" s="308"/>
    </row>
    <row r="2568" spans="1:6" ht="12.75" customHeight="1">
      <c r="A2568" s="304"/>
      <c r="B2568" s="305"/>
      <c r="C2568" s="306"/>
      <c r="D2568" s="307"/>
      <c r="E2568" s="307"/>
      <c r="F2568" s="308"/>
    </row>
    <row r="2569" spans="1:6" ht="12.75" customHeight="1">
      <c r="A2569" s="313"/>
      <c r="B2569" s="309"/>
      <c r="C2569" s="314"/>
      <c r="D2569" s="310"/>
      <c r="E2569" s="310"/>
      <c r="F2569" s="308"/>
    </row>
    <row r="2570" spans="1:6" ht="12.75" customHeight="1">
      <c r="A2570" s="311"/>
      <c r="B2570" s="305"/>
      <c r="C2570" s="306"/>
      <c r="D2570" s="307"/>
      <c r="E2570" s="307"/>
      <c r="F2570" s="308"/>
    </row>
    <row r="2571" spans="1:6" ht="12.75" customHeight="1">
      <c r="A2571" s="304"/>
      <c r="B2571" s="305"/>
      <c r="C2571" s="306"/>
      <c r="D2571" s="307"/>
      <c r="E2571" s="307"/>
      <c r="F2571" s="308"/>
    </row>
    <row r="2572" spans="1:6" ht="12.75" customHeight="1">
      <c r="A2572" s="304"/>
      <c r="B2572" s="305"/>
      <c r="C2572" s="306"/>
      <c r="D2572" s="307"/>
      <c r="E2572" s="307"/>
      <c r="F2572" s="308"/>
    </row>
    <row r="2573" spans="1:6" ht="12.75" customHeight="1">
      <c r="A2573" s="304"/>
      <c r="B2573" s="305"/>
      <c r="C2573" s="306"/>
      <c r="D2573" s="307"/>
      <c r="E2573" s="307"/>
      <c r="F2573" s="308"/>
    </row>
    <row r="2574" spans="1:6" ht="12.75" customHeight="1">
      <c r="A2574" s="304"/>
      <c r="B2574" s="305"/>
      <c r="C2574" s="306"/>
      <c r="D2574" s="307"/>
      <c r="E2574" s="307"/>
      <c r="F2574" s="308"/>
    </row>
    <row r="2575" spans="1:6" ht="12.75" customHeight="1">
      <c r="A2575" s="304"/>
      <c r="B2575" s="305"/>
      <c r="C2575" s="306"/>
      <c r="D2575" s="307"/>
      <c r="E2575" s="307"/>
      <c r="F2575" s="308"/>
    </row>
    <row r="2576" spans="1:6" ht="12.75" customHeight="1">
      <c r="A2576" s="304"/>
      <c r="B2576" s="305"/>
      <c r="C2576" s="306"/>
      <c r="D2576" s="307"/>
      <c r="E2576" s="307"/>
      <c r="F2576" s="308"/>
    </row>
    <row r="2577" spans="1:6" ht="12.75" customHeight="1">
      <c r="A2577" s="304"/>
      <c r="B2577" s="305"/>
      <c r="C2577" s="306"/>
      <c r="D2577" s="307"/>
      <c r="E2577" s="307"/>
      <c r="F2577" s="308"/>
    </row>
    <row r="2578" spans="1:6" ht="12.75" customHeight="1">
      <c r="A2578" s="304"/>
      <c r="B2578" s="305"/>
      <c r="C2578" s="306"/>
      <c r="D2578" s="307"/>
      <c r="E2578" s="307"/>
      <c r="F2578" s="308"/>
    </row>
    <row r="2579" spans="1:6" ht="12.75" customHeight="1">
      <c r="A2579" s="304"/>
      <c r="B2579" s="305"/>
      <c r="C2579" s="306"/>
      <c r="D2579" s="307"/>
      <c r="E2579" s="307"/>
      <c r="F2579" s="308"/>
    </row>
    <row r="2580" spans="1:6" ht="12.75" customHeight="1">
      <c r="A2580" s="304"/>
      <c r="B2580" s="305"/>
      <c r="C2580" s="306"/>
      <c r="D2580" s="307"/>
      <c r="E2580" s="307"/>
      <c r="F2580" s="308"/>
    </row>
    <row r="2581" spans="1:6" ht="12.75" customHeight="1">
      <c r="A2581" s="304"/>
      <c r="B2581" s="305"/>
      <c r="C2581" s="306"/>
      <c r="D2581" s="307"/>
      <c r="E2581" s="307"/>
      <c r="F2581" s="308"/>
    </row>
    <row r="2582" spans="1:6" ht="12.75" customHeight="1">
      <c r="A2582" s="304"/>
      <c r="B2582" s="305"/>
      <c r="C2582" s="306"/>
      <c r="D2582" s="307"/>
      <c r="E2582" s="307"/>
      <c r="F2582" s="308"/>
    </row>
    <row r="2583" spans="1:6" ht="12.75" customHeight="1">
      <c r="A2583" s="304"/>
      <c r="B2583" s="305"/>
      <c r="C2583" s="306"/>
      <c r="D2583" s="307"/>
      <c r="E2583" s="307"/>
      <c r="F2583" s="308"/>
    </row>
    <row r="2584" spans="1:6" ht="12.75" customHeight="1">
      <c r="A2584" s="304"/>
      <c r="B2584" s="305"/>
      <c r="C2584" s="306"/>
      <c r="D2584" s="307"/>
      <c r="E2584" s="307"/>
      <c r="F2584" s="308"/>
    </row>
    <row r="2585" spans="1:6" ht="12.75" customHeight="1">
      <c r="A2585" s="304"/>
      <c r="B2585" s="305"/>
      <c r="C2585" s="306"/>
      <c r="D2585" s="307"/>
      <c r="E2585" s="307"/>
      <c r="F2585" s="308"/>
    </row>
    <row r="2586" spans="1:6" ht="12.75" customHeight="1">
      <c r="A2586" s="304"/>
      <c r="B2586" s="305"/>
      <c r="C2586" s="306"/>
      <c r="D2586" s="307"/>
      <c r="E2586" s="307"/>
      <c r="F2586" s="308"/>
    </row>
    <row r="2587" spans="1:6" ht="12.75" customHeight="1">
      <c r="A2587" s="304"/>
      <c r="B2587" s="305"/>
      <c r="C2587" s="306"/>
      <c r="D2587" s="307"/>
      <c r="E2587" s="307"/>
      <c r="F2587" s="308"/>
    </row>
    <row r="2588" spans="1:6" ht="12.75" customHeight="1">
      <c r="A2588" s="304"/>
      <c r="B2588" s="305"/>
      <c r="C2588" s="306"/>
      <c r="D2588" s="307"/>
      <c r="E2588" s="307"/>
      <c r="F2588" s="308"/>
    </row>
    <row r="2589" spans="1:6" ht="12.75" customHeight="1">
      <c r="A2589" s="304"/>
      <c r="B2589" s="305"/>
      <c r="C2589" s="306"/>
      <c r="D2589" s="307"/>
      <c r="E2589" s="307"/>
      <c r="F2589" s="308"/>
    </row>
    <row r="2590" spans="1:6" ht="12.75" customHeight="1">
      <c r="A2590" s="313"/>
      <c r="B2590" s="309"/>
      <c r="C2590" s="314"/>
      <c r="D2590" s="310"/>
      <c r="E2590" s="310"/>
      <c r="F2590" s="308"/>
    </row>
    <row r="2591" spans="1:6" ht="12.75" customHeight="1">
      <c r="A2591" s="311"/>
      <c r="B2591" s="305"/>
      <c r="C2591" s="306"/>
      <c r="D2591" s="307"/>
      <c r="E2591" s="307"/>
      <c r="F2591" s="308"/>
    </row>
    <row r="2592" spans="1:6" ht="12.75" customHeight="1">
      <c r="A2592" s="304"/>
      <c r="B2592" s="305"/>
      <c r="C2592" s="306"/>
      <c r="D2592" s="307"/>
      <c r="E2592" s="307"/>
      <c r="F2592" s="308"/>
    </row>
    <row r="2593" spans="1:6" ht="12.75" customHeight="1">
      <c r="A2593" s="304"/>
      <c r="B2593" s="305"/>
      <c r="C2593" s="306"/>
      <c r="D2593" s="307"/>
      <c r="E2593" s="307"/>
      <c r="F2593" s="308"/>
    </row>
    <row r="2594" spans="1:6" ht="12.75" customHeight="1">
      <c r="A2594" s="304"/>
      <c r="B2594" s="305"/>
      <c r="C2594" s="306"/>
      <c r="D2594" s="307"/>
      <c r="E2594" s="307"/>
      <c r="F2594" s="308"/>
    </row>
    <row r="2595" spans="1:6" ht="12.75" customHeight="1">
      <c r="A2595" s="304"/>
      <c r="B2595" s="305"/>
      <c r="C2595" s="306"/>
      <c r="D2595" s="307"/>
      <c r="E2595" s="307"/>
      <c r="F2595" s="308"/>
    </row>
    <row r="2596" spans="1:6" ht="12.75" customHeight="1">
      <c r="A2596" s="304"/>
      <c r="B2596" s="305"/>
      <c r="C2596" s="306"/>
      <c r="D2596" s="307"/>
      <c r="E2596" s="307"/>
      <c r="F2596" s="308"/>
    </row>
    <row r="2597" spans="1:6" ht="12.75" customHeight="1">
      <c r="A2597" s="304"/>
      <c r="B2597" s="305"/>
      <c r="C2597" s="306"/>
      <c r="D2597" s="307"/>
      <c r="E2597" s="307"/>
      <c r="F2597" s="308"/>
    </row>
    <row r="2598" spans="1:6" ht="12.75" customHeight="1">
      <c r="A2598" s="313"/>
      <c r="B2598" s="309"/>
      <c r="C2598" s="314"/>
      <c r="D2598" s="310"/>
      <c r="E2598" s="310"/>
      <c r="F2598" s="308"/>
    </row>
    <row r="2599" spans="1:6" ht="12.75" customHeight="1">
      <c r="A2599" s="311"/>
      <c r="B2599" s="305"/>
      <c r="C2599" s="306"/>
      <c r="D2599" s="307"/>
      <c r="E2599" s="307"/>
      <c r="F2599" s="308"/>
    </row>
    <row r="2600" spans="1:6" ht="12.75" customHeight="1">
      <c r="A2600" s="304"/>
      <c r="B2600" s="305"/>
      <c r="C2600" s="306"/>
      <c r="D2600" s="307"/>
      <c r="E2600" s="307"/>
      <c r="F2600" s="308"/>
    </row>
    <row r="2601" spans="1:6" ht="12.75" customHeight="1">
      <c r="A2601" s="304"/>
      <c r="B2601" s="305"/>
      <c r="C2601" s="306"/>
      <c r="D2601" s="307"/>
      <c r="E2601" s="307"/>
      <c r="F2601" s="308"/>
    </row>
    <row r="2602" spans="1:6" ht="12.75" customHeight="1">
      <c r="A2602" s="304"/>
      <c r="B2602" s="305"/>
      <c r="C2602" s="306"/>
      <c r="D2602" s="307"/>
      <c r="E2602" s="307"/>
      <c r="F2602" s="308"/>
    </row>
    <row r="2603" spans="1:6" ht="12.75" customHeight="1">
      <c r="A2603" s="304"/>
      <c r="B2603" s="305"/>
      <c r="C2603" s="306"/>
      <c r="D2603" s="307"/>
      <c r="E2603" s="307"/>
      <c r="F2603" s="308"/>
    </row>
    <row r="2604" spans="1:6" ht="12.75" customHeight="1">
      <c r="A2604" s="304"/>
      <c r="B2604" s="305"/>
      <c r="C2604" s="306"/>
      <c r="D2604" s="307"/>
      <c r="E2604" s="307"/>
      <c r="F2604" s="308"/>
    </row>
    <row r="2605" spans="1:6" ht="12.75" customHeight="1">
      <c r="A2605" s="313"/>
      <c r="B2605" s="309"/>
      <c r="C2605" s="314"/>
      <c r="D2605" s="310"/>
      <c r="E2605" s="310"/>
      <c r="F2605" s="308"/>
    </row>
    <row r="2606" spans="1:6" ht="12.75" customHeight="1">
      <c r="A2606" s="311"/>
      <c r="B2606" s="305"/>
      <c r="C2606" s="306"/>
      <c r="D2606" s="307"/>
      <c r="E2606" s="307"/>
      <c r="F2606" s="308"/>
    </row>
    <row r="2607" spans="1:6" ht="12.75" customHeight="1">
      <c r="A2607" s="304"/>
      <c r="B2607" s="305"/>
      <c r="C2607" s="306"/>
      <c r="D2607" s="307"/>
      <c r="E2607" s="307"/>
      <c r="F2607" s="308"/>
    </row>
    <row r="2608" spans="1:6" ht="12.75" customHeight="1">
      <c r="A2608" s="304"/>
      <c r="B2608" s="305"/>
      <c r="C2608" s="306"/>
      <c r="D2608" s="307"/>
      <c r="E2608" s="307"/>
      <c r="F2608" s="308"/>
    </row>
    <row r="2609" spans="1:6" ht="12.75" customHeight="1">
      <c r="A2609" s="304"/>
      <c r="B2609" s="305"/>
      <c r="C2609" s="306"/>
      <c r="D2609" s="307"/>
      <c r="E2609" s="307"/>
      <c r="F2609" s="308"/>
    </row>
    <row r="2610" spans="1:6" ht="12.75" customHeight="1">
      <c r="A2610" s="304"/>
      <c r="B2610" s="305"/>
      <c r="C2610" s="306"/>
      <c r="D2610" s="307"/>
      <c r="E2610" s="307"/>
      <c r="F2610" s="308"/>
    </row>
    <row r="2611" spans="1:6" ht="12.75" customHeight="1">
      <c r="A2611" s="304"/>
      <c r="B2611" s="305"/>
      <c r="C2611" s="306"/>
      <c r="D2611" s="307"/>
      <c r="E2611" s="307"/>
      <c r="F2611" s="308"/>
    </row>
    <row r="2612" spans="1:6" ht="12.75" customHeight="1">
      <c r="A2612" s="304"/>
      <c r="B2612" s="305"/>
      <c r="C2612" s="306"/>
      <c r="D2612" s="307"/>
      <c r="E2612" s="307"/>
      <c r="F2612" s="308"/>
    </row>
    <row r="2613" spans="1:6" ht="12.75" customHeight="1">
      <c r="A2613" s="304"/>
      <c r="B2613" s="305"/>
      <c r="C2613" s="306"/>
      <c r="D2613" s="307"/>
      <c r="E2613" s="307"/>
      <c r="F2613" s="308"/>
    </row>
    <row r="2614" spans="1:6" ht="12.75" customHeight="1">
      <c r="A2614" s="313"/>
      <c r="B2614" s="309"/>
      <c r="C2614" s="314"/>
      <c r="D2614" s="310"/>
      <c r="E2614" s="310"/>
      <c r="F2614" s="308"/>
    </row>
    <row r="2615" spans="1:6" ht="12.75" customHeight="1">
      <c r="A2615" s="311"/>
      <c r="B2615" s="305"/>
      <c r="C2615" s="306"/>
      <c r="D2615" s="307"/>
      <c r="E2615" s="307"/>
      <c r="F2615" s="308"/>
    </row>
    <row r="2616" spans="1:6" ht="12.75" customHeight="1">
      <c r="A2616" s="304"/>
      <c r="B2616" s="305"/>
      <c r="C2616" s="306"/>
      <c r="D2616" s="307"/>
      <c r="E2616" s="307"/>
      <c r="F2616" s="308"/>
    </row>
    <row r="2617" spans="1:6" ht="12.75" customHeight="1">
      <c r="A2617" s="313"/>
      <c r="B2617" s="309"/>
      <c r="C2617" s="314"/>
      <c r="D2617" s="310"/>
      <c r="E2617" s="310"/>
      <c r="F2617" s="308"/>
    </row>
    <row r="2618" spans="1:6" ht="12.75" customHeight="1">
      <c r="A2618" s="311"/>
      <c r="B2618" s="305"/>
      <c r="C2618" s="306"/>
      <c r="D2618" s="307"/>
      <c r="E2618" s="307"/>
      <c r="F2618" s="308"/>
    </row>
    <row r="2619" spans="1:6" ht="12.75" customHeight="1">
      <c r="A2619" s="304"/>
      <c r="B2619" s="305"/>
      <c r="C2619" s="306"/>
      <c r="D2619" s="307"/>
      <c r="E2619" s="307"/>
      <c r="F2619" s="308"/>
    </row>
    <row r="2620" spans="1:6" ht="12.75" customHeight="1">
      <c r="A2620" s="304"/>
      <c r="B2620" s="305"/>
      <c r="C2620" s="306"/>
      <c r="D2620" s="307"/>
      <c r="E2620" s="307"/>
      <c r="F2620" s="308"/>
    </row>
    <row r="2621" spans="1:6" ht="12.75" customHeight="1">
      <c r="A2621" s="304"/>
      <c r="B2621" s="305"/>
      <c r="C2621" s="306"/>
      <c r="D2621" s="307"/>
      <c r="E2621" s="307"/>
      <c r="F2621" s="308"/>
    </row>
    <row r="2622" spans="1:6" ht="12.75" customHeight="1">
      <c r="A2622" s="313"/>
      <c r="B2622" s="309"/>
      <c r="C2622" s="314"/>
      <c r="D2622" s="310"/>
      <c r="E2622" s="310"/>
      <c r="F2622" s="308"/>
    </row>
    <row r="2623" spans="1:6" ht="12.75" customHeight="1">
      <c r="A2623" s="311"/>
      <c r="B2623" s="305"/>
      <c r="C2623" s="306"/>
      <c r="D2623" s="307"/>
      <c r="E2623" s="307"/>
      <c r="F2623" s="308"/>
    </row>
    <row r="2624" spans="1:6" ht="12.75" customHeight="1">
      <c r="A2624" s="304"/>
      <c r="B2624" s="305"/>
      <c r="C2624" s="306"/>
      <c r="D2624" s="307"/>
      <c r="E2624" s="307"/>
      <c r="F2624" s="308"/>
    </row>
    <row r="2625" spans="1:6" ht="12.75" customHeight="1">
      <c r="A2625" s="304"/>
      <c r="B2625" s="305"/>
      <c r="C2625" s="306"/>
      <c r="D2625" s="307"/>
      <c r="E2625" s="307"/>
      <c r="F2625" s="308"/>
    </row>
    <row r="2626" spans="1:6" ht="12.75" customHeight="1">
      <c r="A2626" s="304"/>
      <c r="B2626" s="305"/>
      <c r="C2626" s="306"/>
      <c r="D2626" s="307"/>
      <c r="E2626" s="307"/>
      <c r="F2626" s="308"/>
    </row>
    <row r="2627" spans="1:6" ht="12.75" customHeight="1">
      <c r="A2627" s="304"/>
      <c r="B2627" s="305"/>
      <c r="C2627" s="306"/>
      <c r="D2627" s="307"/>
      <c r="E2627" s="307"/>
      <c r="F2627" s="308"/>
    </row>
    <row r="2628" spans="1:6" ht="12.75" customHeight="1">
      <c r="A2628" s="304"/>
      <c r="B2628" s="305"/>
      <c r="C2628" s="306"/>
      <c r="D2628" s="307"/>
      <c r="E2628" s="307"/>
      <c r="F2628" s="308"/>
    </row>
    <row r="2629" spans="1:6" ht="12.75" customHeight="1">
      <c r="A2629" s="304"/>
      <c r="B2629" s="305"/>
      <c r="C2629" s="306"/>
      <c r="D2629" s="307"/>
      <c r="E2629" s="307"/>
      <c r="F2629" s="308"/>
    </row>
    <row r="2630" spans="1:6" ht="12.75" customHeight="1">
      <c r="A2630" s="304"/>
      <c r="B2630" s="305"/>
      <c r="C2630" s="306"/>
      <c r="D2630" s="307"/>
      <c r="E2630" s="307"/>
      <c r="F2630" s="308"/>
    </row>
    <row r="2631" spans="1:6" ht="12.75" customHeight="1">
      <c r="A2631" s="304"/>
      <c r="B2631" s="305"/>
      <c r="C2631" s="306"/>
      <c r="D2631" s="307"/>
      <c r="E2631" s="307"/>
      <c r="F2631" s="308"/>
    </row>
    <row r="2632" spans="1:6" ht="12.75" customHeight="1">
      <c r="A2632" s="304"/>
      <c r="B2632" s="305"/>
      <c r="C2632" s="306"/>
      <c r="D2632" s="307"/>
      <c r="E2632" s="307"/>
      <c r="F2632" s="308"/>
    </row>
    <row r="2633" spans="1:6" ht="12.75" customHeight="1">
      <c r="A2633" s="304"/>
      <c r="B2633" s="305"/>
      <c r="C2633" s="306"/>
      <c r="D2633" s="307"/>
      <c r="E2633" s="307"/>
      <c r="F2633" s="308"/>
    </row>
    <row r="2634" spans="1:6" ht="12.75" customHeight="1">
      <c r="A2634" s="304"/>
      <c r="B2634" s="305"/>
      <c r="C2634" s="306"/>
      <c r="D2634" s="307"/>
      <c r="E2634" s="307"/>
      <c r="F2634" s="308"/>
    </row>
    <row r="2635" spans="1:6" ht="12.75" customHeight="1">
      <c r="A2635" s="304"/>
      <c r="B2635" s="305"/>
      <c r="C2635" s="306"/>
      <c r="D2635" s="307"/>
      <c r="E2635" s="307"/>
      <c r="F2635" s="308"/>
    </row>
    <row r="2636" spans="1:6" ht="12.75" customHeight="1">
      <c r="A2636" s="304"/>
      <c r="B2636" s="305"/>
      <c r="C2636" s="306"/>
      <c r="D2636" s="307"/>
      <c r="E2636" s="307"/>
      <c r="F2636" s="308"/>
    </row>
    <row r="2637" spans="1:6" ht="12.75" customHeight="1">
      <c r="A2637" s="304"/>
      <c r="B2637" s="305"/>
      <c r="C2637" s="306"/>
      <c r="D2637" s="307"/>
      <c r="E2637" s="307"/>
      <c r="F2637" s="308"/>
    </row>
    <row r="2638" spans="1:6" ht="12.75" customHeight="1">
      <c r="A2638" s="304"/>
      <c r="B2638" s="305"/>
      <c r="C2638" s="306"/>
      <c r="D2638" s="307"/>
      <c r="E2638" s="307"/>
      <c r="F2638" s="308"/>
    </row>
    <row r="2639" spans="1:6" ht="12.75" customHeight="1">
      <c r="A2639" s="304"/>
      <c r="B2639" s="305"/>
      <c r="C2639" s="306"/>
      <c r="D2639" s="307"/>
      <c r="E2639" s="307"/>
      <c r="F2639" s="308"/>
    </row>
    <row r="2640" spans="1:6" ht="12.75" customHeight="1">
      <c r="A2640" s="304"/>
      <c r="B2640" s="305"/>
      <c r="C2640" s="306"/>
      <c r="D2640" s="307"/>
      <c r="E2640" s="307"/>
      <c r="F2640" s="308"/>
    </row>
    <row r="2641" spans="1:6" ht="12.75" customHeight="1">
      <c r="A2641" s="304"/>
      <c r="B2641" s="305"/>
      <c r="C2641" s="306"/>
      <c r="D2641" s="307"/>
      <c r="E2641" s="307"/>
      <c r="F2641" s="308"/>
    </row>
    <row r="2642" spans="1:6" ht="12.75" customHeight="1">
      <c r="A2642" s="304"/>
      <c r="B2642" s="305"/>
      <c r="C2642" s="306"/>
      <c r="D2642" s="307"/>
      <c r="E2642" s="307"/>
      <c r="F2642" s="308"/>
    </row>
    <row r="2643" spans="1:6" ht="12.75" customHeight="1">
      <c r="A2643" s="304"/>
      <c r="B2643" s="305"/>
      <c r="C2643" s="306"/>
      <c r="D2643" s="307"/>
      <c r="E2643" s="307"/>
      <c r="F2643" s="308"/>
    </row>
    <row r="2644" spans="1:6" ht="12.75" customHeight="1">
      <c r="A2644" s="304"/>
      <c r="B2644" s="305"/>
      <c r="C2644" s="306"/>
      <c r="D2644" s="307"/>
      <c r="E2644" s="307"/>
      <c r="F2644" s="308"/>
    </row>
    <row r="2645" spans="1:6" ht="12.75" customHeight="1">
      <c r="A2645" s="304"/>
      <c r="B2645" s="305"/>
      <c r="C2645" s="306"/>
      <c r="D2645" s="307"/>
      <c r="E2645" s="307"/>
      <c r="F2645" s="308"/>
    </row>
    <row r="2646" spans="1:6" ht="12.75" customHeight="1">
      <c r="A2646" s="304"/>
      <c r="B2646" s="305"/>
      <c r="C2646" s="306"/>
      <c r="D2646" s="307"/>
      <c r="E2646" s="307"/>
      <c r="F2646" s="308"/>
    </row>
    <row r="2647" spans="1:6" ht="12.75" customHeight="1">
      <c r="A2647" s="304"/>
      <c r="B2647" s="305"/>
      <c r="C2647" s="306"/>
      <c r="D2647" s="307"/>
      <c r="E2647" s="307"/>
      <c r="F2647" s="308"/>
    </row>
    <row r="2648" spans="1:6" ht="12.75" customHeight="1">
      <c r="A2648" s="304"/>
      <c r="B2648" s="305"/>
      <c r="C2648" s="306"/>
      <c r="D2648" s="307"/>
      <c r="E2648" s="307"/>
      <c r="F2648" s="308"/>
    </row>
    <row r="2649" spans="1:6" ht="12.75" customHeight="1">
      <c r="A2649" s="304"/>
      <c r="B2649" s="305"/>
      <c r="C2649" s="306"/>
      <c r="D2649" s="307"/>
      <c r="E2649" s="307"/>
      <c r="F2649" s="308"/>
    </row>
    <row r="2650" spans="1:6" ht="12.75" customHeight="1">
      <c r="A2650" s="304"/>
      <c r="B2650" s="305"/>
      <c r="C2650" s="306"/>
      <c r="D2650" s="307"/>
      <c r="E2650" s="307"/>
      <c r="F2650" s="308"/>
    </row>
    <row r="2651" spans="1:6" ht="12.75" customHeight="1">
      <c r="A2651" s="304"/>
      <c r="B2651" s="305"/>
      <c r="C2651" s="306"/>
      <c r="D2651" s="307"/>
      <c r="E2651" s="307"/>
      <c r="F2651" s="308"/>
    </row>
    <row r="2652" spans="1:6" ht="12.75" customHeight="1">
      <c r="A2652" s="304"/>
      <c r="B2652" s="305"/>
      <c r="C2652" s="306"/>
      <c r="D2652" s="307"/>
      <c r="E2652" s="307"/>
      <c r="F2652" s="308"/>
    </row>
    <row r="2653" spans="1:6" ht="12.75" customHeight="1">
      <c r="A2653" s="304"/>
      <c r="B2653" s="305"/>
      <c r="C2653" s="306"/>
      <c r="D2653" s="307"/>
      <c r="E2653" s="307"/>
      <c r="F2653" s="308"/>
    </row>
    <row r="2654" spans="1:6" ht="12.75" customHeight="1">
      <c r="A2654" s="304"/>
      <c r="B2654" s="305"/>
      <c r="C2654" s="306"/>
      <c r="D2654" s="307"/>
      <c r="E2654" s="307"/>
      <c r="F2654" s="308"/>
    </row>
    <row r="2655" spans="1:6" ht="12.75" customHeight="1">
      <c r="A2655" s="304"/>
      <c r="B2655" s="305"/>
      <c r="C2655" s="306"/>
      <c r="D2655" s="307"/>
      <c r="E2655" s="307"/>
      <c r="F2655" s="308"/>
    </row>
    <row r="2656" spans="1:6" ht="12.75" customHeight="1">
      <c r="A2656" s="304"/>
      <c r="B2656" s="305"/>
      <c r="C2656" s="306"/>
      <c r="D2656" s="307"/>
      <c r="E2656" s="307"/>
      <c r="F2656" s="308"/>
    </row>
    <row r="2657" spans="1:6" ht="12.75" customHeight="1">
      <c r="A2657" s="313"/>
      <c r="B2657" s="309"/>
      <c r="C2657" s="314"/>
      <c r="D2657" s="310"/>
      <c r="E2657" s="310"/>
      <c r="F2657" s="308"/>
    </row>
    <row r="2658" spans="1:6" ht="12.75" customHeight="1">
      <c r="A2658" s="311"/>
      <c r="B2658" s="305"/>
      <c r="C2658" s="306"/>
      <c r="D2658" s="307"/>
      <c r="E2658" s="307"/>
      <c r="F2658" s="308"/>
    </row>
    <row r="2659" spans="1:6" ht="12.75" customHeight="1">
      <c r="A2659" s="304"/>
      <c r="B2659" s="305"/>
      <c r="C2659" s="306"/>
      <c r="D2659" s="307"/>
      <c r="E2659" s="307"/>
      <c r="F2659" s="308"/>
    </row>
    <row r="2660" spans="1:6" ht="12.75" customHeight="1">
      <c r="A2660" s="313"/>
      <c r="B2660" s="309"/>
      <c r="C2660" s="314"/>
      <c r="D2660" s="310"/>
      <c r="E2660" s="310"/>
      <c r="F2660" s="308"/>
    </row>
    <row r="2661" spans="1:6" ht="12.75" customHeight="1">
      <c r="A2661" s="311"/>
      <c r="B2661" s="305"/>
      <c r="C2661" s="306"/>
      <c r="D2661" s="307"/>
      <c r="E2661" s="307"/>
      <c r="F2661" s="308"/>
    </row>
    <row r="2662" spans="1:6" ht="12.75" customHeight="1">
      <c r="A2662" s="304"/>
      <c r="B2662" s="305"/>
      <c r="C2662" s="306"/>
      <c r="D2662" s="307"/>
      <c r="E2662" s="307"/>
      <c r="F2662" s="308"/>
    </row>
    <row r="2663" spans="1:6" ht="12.75" customHeight="1">
      <c r="A2663" s="313"/>
      <c r="B2663" s="309"/>
      <c r="C2663" s="314"/>
      <c r="D2663" s="310"/>
      <c r="E2663" s="310"/>
      <c r="F2663" s="308"/>
    </row>
    <row r="2664" spans="1:6" ht="12.75" customHeight="1">
      <c r="A2664" s="311"/>
      <c r="B2664" s="305"/>
      <c r="C2664" s="306"/>
      <c r="D2664" s="307"/>
      <c r="E2664" s="307"/>
      <c r="F2664" s="308"/>
    </row>
    <row r="2665" spans="1:6" ht="12.75" customHeight="1">
      <c r="A2665" s="304"/>
      <c r="B2665" s="305"/>
      <c r="C2665" s="306"/>
      <c r="D2665" s="307"/>
      <c r="E2665" s="307"/>
      <c r="F2665" s="308"/>
    </row>
    <row r="2666" spans="1:6" ht="12.75" customHeight="1">
      <c r="A2666" s="304"/>
      <c r="B2666" s="305"/>
      <c r="C2666" s="306"/>
      <c r="D2666" s="307"/>
      <c r="E2666" s="307"/>
      <c r="F2666" s="308"/>
    </row>
    <row r="2667" spans="1:6" ht="12.75" customHeight="1">
      <c r="A2667" s="304"/>
      <c r="B2667" s="305"/>
      <c r="C2667" s="306"/>
      <c r="D2667" s="307"/>
      <c r="E2667" s="307"/>
      <c r="F2667" s="308"/>
    </row>
    <row r="2668" spans="1:6" ht="12.75" customHeight="1">
      <c r="A2668" s="304"/>
      <c r="B2668" s="305"/>
      <c r="C2668" s="306"/>
      <c r="D2668" s="307"/>
      <c r="E2668" s="307"/>
      <c r="F2668" s="308"/>
    </row>
    <row r="2669" spans="1:6" ht="12.75" customHeight="1">
      <c r="A2669" s="304"/>
      <c r="B2669" s="305"/>
      <c r="C2669" s="306"/>
      <c r="D2669" s="307"/>
      <c r="E2669" s="307"/>
      <c r="F2669" s="308"/>
    </row>
    <row r="2670" spans="1:6" ht="12.75" customHeight="1">
      <c r="A2670" s="304"/>
      <c r="B2670" s="305"/>
      <c r="C2670" s="306"/>
      <c r="D2670" s="307"/>
      <c r="E2670" s="307"/>
      <c r="F2670" s="308"/>
    </row>
    <row r="2671" spans="1:6" ht="12.75" customHeight="1">
      <c r="A2671" s="304"/>
      <c r="B2671" s="305"/>
      <c r="C2671" s="306"/>
      <c r="D2671" s="307"/>
      <c r="E2671" s="307"/>
      <c r="F2671" s="308"/>
    </row>
    <row r="2672" spans="1:6" ht="12.75" customHeight="1">
      <c r="A2672" s="304"/>
      <c r="B2672" s="305"/>
      <c r="C2672" s="306"/>
      <c r="D2672" s="307"/>
      <c r="E2672" s="307"/>
      <c r="F2672" s="308"/>
    </row>
    <row r="2673" spans="1:6" ht="12.75" customHeight="1">
      <c r="A2673" s="304"/>
      <c r="B2673" s="305"/>
      <c r="C2673" s="306"/>
      <c r="D2673" s="307"/>
      <c r="E2673" s="307"/>
      <c r="F2673" s="308"/>
    </row>
    <row r="2674" spans="1:6" ht="12.75" customHeight="1">
      <c r="A2674" s="304"/>
      <c r="B2674" s="305"/>
      <c r="C2674" s="306"/>
      <c r="D2674" s="307"/>
      <c r="E2674" s="307"/>
      <c r="F2674" s="308"/>
    </row>
    <row r="2675" spans="1:6" ht="12.75" customHeight="1">
      <c r="A2675" s="304"/>
      <c r="B2675" s="305"/>
      <c r="C2675" s="306"/>
      <c r="D2675" s="307"/>
      <c r="E2675" s="307"/>
      <c r="F2675" s="308"/>
    </row>
    <row r="2676" spans="1:6" ht="12.75" customHeight="1">
      <c r="A2676" s="304"/>
      <c r="B2676" s="305"/>
      <c r="C2676" s="306"/>
      <c r="D2676" s="307"/>
      <c r="E2676" s="307"/>
      <c r="F2676" s="308"/>
    </row>
    <row r="2677" spans="1:6" ht="12.75" customHeight="1">
      <c r="A2677" s="304"/>
      <c r="B2677" s="305"/>
      <c r="C2677" s="306"/>
      <c r="D2677" s="307"/>
      <c r="E2677" s="307"/>
      <c r="F2677" s="308"/>
    </row>
    <row r="2678" spans="1:6" ht="12.75" customHeight="1">
      <c r="A2678" s="304"/>
      <c r="B2678" s="305"/>
      <c r="C2678" s="306"/>
      <c r="D2678" s="307"/>
      <c r="E2678" s="307"/>
      <c r="F2678" s="308"/>
    </row>
    <row r="2679" spans="1:6" ht="12.75" customHeight="1">
      <c r="A2679" s="304"/>
      <c r="B2679" s="305"/>
      <c r="C2679" s="306"/>
      <c r="D2679" s="307"/>
      <c r="E2679" s="307"/>
      <c r="F2679" s="308"/>
    </row>
    <row r="2680" spans="1:6" ht="12.75" customHeight="1">
      <c r="A2680" s="313"/>
      <c r="B2680" s="309"/>
      <c r="C2680" s="314"/>
      <c r="D2680" s="310"/>
      <c r="E2680" s="310"/>
      <c r="F2680" s="308"/>
    </row>
    <row r="2681" spans="1:6" ht="12.75" customHeight="1">
      <c r="A2681" s="311"/>
      <c r="B2681" s="305"/>
      <c r="C2681" s="306"/>
      <c r="D2681" s="307"/>
      <c r="E2681" s="307"/>
      <c r="F2681" s="308"/>
    </row>
    <row r="2682" spans="1:6" ht="12.75" customHeight="1">
      <c r="A2682" s="304"/>
      <c r="B2682" s="305"/>
      <c r="C2682" s="306"/>
      <c r="D2682" s="307"/>
      <c r="E2682" s="307"/>
      <c r="F2682" s="308"/>
    </row>
    <row r="2683" spans="1:6" ht="12.75" customHeight="1">
      <c r="A2683" s="304"/>
      <c r="B2683" s="305"/>
      <c r="C2683" s="306"/>
      <c r="D2683" s="307"/>
      <c r="E2683" s="307"/>
      <c r="F2683" s="308"/>
    </row>
    <row r="2684" spans="1:6" ht="12.75" customHeight="1">
      <c r="A2684" s="313"/>
      <c r="B2684" s="309"/>
      <c r="C2684" s="314"/>
      <c r="D2684" s="310"/>
      <c r="E2684" s="310"/>
      <c r="F2684" s="308"/>
    </row>
    <row r="2685" spans="1:6" ht="12.75" customHeight="1">
      <c r="A2685" s="311"/>
      <c r="B2685" s="305"/>
      <c r="C2685" s="306"/>
      <c r="D2685" s="307"/>
      <c r="E2685" s="307"/>
      <c r="F2685" s="308"/>
    </row>
    <row r="2686" spans="1:6" ht="12.75" customHeight="1">
      <c r="A2686" s="304"/>
      <c r="B2686" s="305"/>
      <c r="C2686" s="306"/>
      <c r="D2686" s="307"/>
      <c r="E2686" s="307"/>
      <c r="F2686" s="308"/>
    </row>
    <row r="2687" spans="1:6" ht="12.75" customHeight="1">
      <c r="A2687" s="304"/>
      <c r="B2687" s="305"/>
      <c r="C2687" s="306"/>
      <c r="D2687" s="307"/>
      <c r="E2687" s="307"/>
      <c r="F2687" s="308"/>
    </row>
    <row r="2688" spans="1:6" ht="12.75" customHeight="1">
      <c r="A2688" s="313"/>
      <c r="B2688" s="309"/>
      <c r="C2688" s="314"/>
      <c r="D2688" s="310"/>
      <c r="E2688" s="310"/>
      <c r="F2688" s="308"/>
    </row>
    <row r="2689" spans="1:6" ht="12.75" customHeight="1">
      <c r="A2689" s="311"/>
      <c r="B2689" s="305"/>
      <c r="C2689" s="306"/>
      <c r="D2689" s="307"/>
      <c r="E2689" s="307"/>
      <c r="F2689" s="308"/>
    </row>
    <row r="2690" spans="1:6" ht="12.75" customHeight="1">
      <c r="A2690" s="304"/>
      <c r="B2690" s="305"/>
      <c r="C2690" s="306"/>
      <c r="D2690" s="307"/>
      <c r="E2690" s="307"/>
      <c r="F2690" s="308"/>
    </row>
    <row r="2691" spans="1:6" ht="12.75" customHeight="1">
      <c r="A2691" s="304"/>
      <c r="B2691" s="305"/>
      <c r="C2691" s="306"/>
      <c r="D2691" s="307"/>
      <c r="E2691" s="307"/>
      <c r="F2691" s="308"/>
    </row>
    <row r="2692" spans="1:6" ht="12.75" customHeight="1">
      <c r="A2692" s="313"/>
      <c r="B2692" s="309"/>
      <c r="C2692" s="314"/>
      <c r="D2692" s="310"/>
      <c r="E2692" s="310"/>
      <c r="F2692" s="308"/>
    </row>
    <row r="2693" spans="1:6" ht="12.75" customHeight="1">
      <c r="A2693" s="311"/>
      <c r="B2693" s="305"/>
      <c r="C2693" s="306"/>
      <c r="D2693" s="307"/>
      <c r="E2693" s="307"/>
      <c r="F2693" s="308"/>
    </row>
    <row r="2694" spans="1:6" ht="12.75" customHeight="1">
      <c r="A2694" s="304"/>
      <c r="B2694" s="305"/>
      <c r="C2694" s="306"/>
      <c r="D2694" s="307"/>
      <c r="E2694" s="307"/>
      <c r="F2694" s="308"/>
    </row>
    <row r="2695" spans="1:6" ht="12.75" customHeight="1">
      <c r="A2695" s="304"/>
      <c r="B2695" s="305"/>
      <c r="C2695" s="306"/>
      <c r="D2695" s="307"/>
      <c r="E2695" s="307"/>
      <c r="F2695" s="308"/>
    </row>
    <row r="2696" spans="1:6" ht="12.75" customHeight="1">
      <c r="A2696" s="304"/>
      <c r="B2696" s="305"/>
      <c r="C2696" s="306"/>
      <c r="D2696" s="307"/>
      <c r="E2696" s="307"/>
      <c r="F2696" s="308"/>
    </row>
    <row r="2697" spans="1:6" ht="12.75" customHeight="1">
      <c r="A2697" s="304"/>
      <c r="B2697" s="305"/>
      <c r="C2697" s="306"/>
      <c r="D2697" s="307"/>
      <c r="E2697" s="307"/>
      <c r="F2697" s="308"/>
    </row>
    <row r="2698" spans="1:6" ht="12.75" customHeight="1">
      <c r="A2698" s="304"/>
      <c r="B2698" s="305"/>
      <c r="C2698" s="306"/>
      <c r="D2698" s="307"/>
      <c r="E2698" s="307"/>
      <c r="F2698" s="308"/>
    </row>
    <row r="2699" spans="1:6" ht="12.75" customHeight="1">
      <c r="A2699" s="304"/>
      <c r="B2699" s="305"/>
      <c r="C2699" s="306"/>
      <c r="D2699" s="307"/>
      <c r="E2699" s="307"/>
      <c r="F2699" s="308"/>
    </row>
    <row r="2700" spans="1:6" ht="12.75" customHeight="1">
      <c r="A2700" s="304"/>
      <c r="B2700" s="305"/>
      <c r="C2700" s="306"/>
      <c r="D2700" s="307"/>
      <c r="E2700" s="307"/>
      <c r="F2700" s="308"/>
    </row>
    <row r="2701" spans="1:6" ht="12.75" customHeight="1">
      <c r="A2701" s="304"/>
      <c r="B2701" s="305"/>
      <c r="C2701" s="306"/>
      <c r="D2701" s="307"/>
      <c r="E2701" s="307"/>
      <c r="F2701" s="308"/>
    </row>
    <row r="2702" spans="1:6" ht="12.75" customHeight="1">
      <c r="A2702" s="304"/>
      <c r="B2702" s="305"/>
      <c r="C2702" s="306"/>
      <c r="D2702" s="307"/>
      <c r="E2702" s="307"/>
      <c r="F2702" s="308"/>
    </row>
    <row r="2703" spans="1:6" ht="12.75" customHeight="1">
      <c r="A2703" s="313"/>
      <c r="B2703" s="309"/>
      <c r="C2703" s="314"/>
      <c r="D2703" s="310"/>
      <c r="E2703" s="310"/>
      <c r="F2703" s="308"/>
    </row>
    <row r="2704" spans="1:6" ht="12.75" customHeight="1">
      <c r="A2704" s="317"/>
      <c r="B2704" s="305"/>
      <c r="C2704" s="306"/>
      <c r="D2704" s="307"/>
      <c r="E2704" s="307"/>
      <c r="F2704" s="308"/>
    </row>
    <row r="2705" spans="1:6" ht="12.75" customHeight="1">
      <c r="A2705" s="304"/>
      <c r="B2705" s="305"/>
      <c r="C2705" s="306"/>
      <c r="D2705" s="307"/>
      <c r="E2705" s="307"/>
      <c r="F2705" s="308"/>
    </row>
    <row r="2706" spans="1:6" ht="12.75" customHeight="1">
      <c r="A2706" s="313"/>
      <c r="B2706" s="309"/>
      <c r="C2706" s="314"/>
      <c r="D2706" s="310"/>
      <c r="E2706" s="310"/>
      <c r="F2706" s="308"/>
    </row>
    <row r="2707" spans="1:6" ht="12.75" customHeight="1">
      <c r="A2707" s="311"/>
      <c r="B2707" s="305"/>
      <c r="C2707" s="306"/>
      <c r="D2707" s="307"/>
      <c r="E2707" s="307"/>
      <c r="F2707" s="308"/>
    </row>
    <row r="2708" spans="1:6" ht="12.75" customHeight="1">
      <c r="A2708" s="304"/>
      <c r="B2708" s="305"/>
      <c r="C2708" s="306"/>
      <c r="D2708" s="307"/>
      <c r="E2708" s="307"/>
      <c r="F2708" s="308"/>
    </row>
    <row r="2709" spans="1:6" ht="12.75" customHeight="1">
      <c r="A2709" s="304"/>
      <c r="B2709" s="305"/>
      <c r="C2709" s="306"/>
      <c r="D2709" s="307"/>
      <c r="E2709" s="307"/>
      <c r="F2709" s="308"/>
    </row>
    <row r="2710" spans="1:6" ht="12.75" customHeight="1">
      <c r="A2710" s="313"/>
      <c r="B2710" s="309"/>
      <c r="C2710" s="314"/>
      <c r="D2710" s="310"/>
      <c r="E2710" s="310"/>
      <c r="F2710" s="308"/>
    </row>
    <row r="2711" spans="1:6" ht="12.75" customHeight="1">
      <c r="A2711" s="311"/>
      <c r="B2711" s="305"/>
      <c r="C2711" s="306"/>
      <c r="D2711" s="307"/>
      <c r="E2711" s="307"/>
      <c r="F2711" s="308"/>
    </row>
    <row r="2712" spans="1:6" ht="12.75" customHeight="1">
      <c r="A2712" s="313"/>
      <c r="B2712" s="309"/>
      <c r="C2712" s="314"/>
      <c r="D2712" s="310"/>
      <c r="E2712" s="310"/>
      <c r="F2712" s="308"/>
    </row>
    <row r="2713" spans="1:6" ht="12.75" customHeight="1">
      <c r="A2713" s="311"/>
      <c r="B2713" s="305"/>
      <c r="C2713" s="306"/>
      <c r="D2713" s="307"/>
      <c r="E2713" s="307"/>
      <c r="F2713" s="308"/>
    </row>
    <row r="2714" spans="1:6" ht="12.75" customHeight="1">
      <c r="A2714" s="304"/>
      <c r="B2714" s="305"/>
      <c r="C2714" s="306"/>
      <c r="D2714" s="307"/>
      <c r="E2714" s="307"/>
      <c r="F2714" s="308"/>
    </row>
    <row r="2715" spans="1:6" ht="12.75" customHeight="1">
      <c r="A2715" s="304"/>
      <c r="B2715" s="305"/>
      <c r="C2715" s="306"/>
      <c r="D2715" s="307"/>
      <c r="E2715" s="307"/>
      <c r="F2715" s="308"/>
    </row>
    <row r="2716" spans="1:6" ht="12.75" customHeight="1">
      <c r="A2716" s="313"/>
      <c r="B2716" s="309"/>
      <c r="C2716" s="314"/>
      <c r="D2716" s="310"/>
      <c r="E2716" s="310"/>
      <c r="F2716" s="308"/>
    </row>
    <row r="2717" spans="1:6" ht="12.75" customHeight="1">
      <c r="A2717" s="311"/>
      <c r="B2717" s="305"/>
      <c r="C2717" s="306"/>
      <c r="D2717" s="307"/>
      <c r="E2717" s="307"/>
      <c r="F2717" s="308"/>
    </row>
    <row r="2718" spans="1:6" ht="12.75" customHeight="1">
      <c r="A2718" s="304"/>
      <c r="B2718" s="305"/>
      <c r="C2718" s="306"/>
      <c r="D2718" s="307"/>
      <c r="E2718" s="307"/>
      <c r="F2718" s="308"/>
    </row>
    <row r="2719" spans="1:6" ht="12.75" customHeight="1">
      <c r="A2719" s="304"/>
      <c r="B2719" s="305"/>
      <c r="C2719" s="306"/>
      <c r="D2719" s="307"/>
      <c r="E2719" s="307"/>
      <c r="F2719" s="308"/>
    </row>
    <row r="2720" spans="1:6" ht="12.75" customHeight="1">
      <c r="A2720" s="304"/>
      <c r="B2720" s="305"/>
      <c r="C2720" s="306"/>
      <c r="D2720" s="307"/>
      <c r="E2720" s="307"/>
      <c r="F2720" s="308"/>
    </row>
    <row r="2721" spans="1:6" ht="12.75" customHeight="1">
      <c r="A2721" s="304"/>
      <c r="B2721" s="305"/>
      <c r="C2721" s="306"/>
      <c r="D2721" s="307"/>
      <c r="E2721" s="307"/>
      <c r="F2721" s="308"/>
    </row>
    <row r="2722" spans="1:6" ht="12.75" customHeight="1">
      <c r="A2722" s="304"/>
      <c r="B2722" s="305"/>
      <c r="C2722" s="306"/>
      <c r="D2722" s="307"/>
      <c r="E2722" s="307"/>
      <c r="F2722" s="308"/>
    </row>
    <row r="2723" spans="1:6" ht="12.75" customHeight="1">
      <c r="A2723" s="304"/>
      <c r="B2723" s="305"/>
      <c r="C2723" s="306"/>
      <c r="D2723" s="307"/>
      <c r="E2723" s="307"/>
      <c r="F2723" s="308"/>
    </row>
    <row r="2724" spans="1:6" ht="12.75" customHeight="1">
      <c r="A2724" s="304"/>
      <c r="B2724" s="305"/>
      <c r="C2724" s="306"/>
      <c r="D2724" s="307"/>
      <c r="E2724" s="307"/>
      <c r="F2724" s="308"/>
    </row>
    <row r="2725" spans="1:6" ht="12.75" customHeight="1">
      <c r="A2725" s="304"/>
      <c r="B2725" s="305"/>
      <c r="C2725" s="306"/>
      <c r="D2725" s="307"/>
      <c r="E2725" s="307"/>
      <c r="F2725" s="308"/>
    </row>
    <row r="2726" spans="1:6" ht="12.75" customHeight="1">
      <c r="A2726" s="304"/>
      <c r="B2726" s="305"/>
      <c r="C2726" s="306"/>
      <c r="D2726" s="307"/>
      <c r="E2726" s="307"/>
      <c r="F2726" s="308"/>
    </row>
    <row r="2727" spans="1:6" ht="12.75" customHeight="1">
      <c r="A2727" s="304"/>
      <c r="B2727" s="305"/>
      <c r="C2727" s="306"/>
      <c r="D2727" s="307"/>
      <c r="E2727" s="307"/>
      <c r="F2727" s="308"/>
    </row>
    <row r="2728" spans="1:6" ht="12.75" customHeight="1">
      <c r="A2728" s="304"/>
      <c r="B2728" s="305"/>
      <c r="C2728" s="306"/>
      <c r="D2728" s="307"/>
      <c r="E2728" s="307"/>
      <c r="F2728" s="308"/>
    </row>
    <row r="2729" spans="1:6" ht="12.75" customHeight="1">
      <c r="A2729" s="313"/>
      <c r="B2729" s="309"/>
      <c r="C2729" s="314"/>
      <c r="D2729" s="310"/>
      <c r="E2729" s="310"/>
      <c r="F2729" s="308"/>
    </row>
    <row r="2730" spans="1:6" ht="12.75" customHeight="1">
      <c r="A2730" s="311"/>
      <c r="B2730" s="305"/>
      <c r="C2730" s="306"/>
      <c r="D2730" s="307"/>
      <c r="E2730" s="307"/>
      <c r="F2730" s="308"/>
    </row>
    <row r="2731" spans="1:6" ht="12.75" customHeight="1">
      <c r="A2731" s="304"/>
      <c r="B2731" s="305"/>
      <c r="C2731" s="306"/>
      <c r="D2731" s="307"/>
      <c r="E2731" s="307"/>
      <c r="F2731" s="308"/>
    </row>
    <row r="2732" spans="1:6" ht="12.75" customHeight="1">
      <c r="A2732" s="313"/>
      <c r="B2732" s="309"/>
      <c r="C2732" s="314"/>
      <c r="D2732" s="310"/>
      <c r="E2732" s="310"/>
      <c r="F2732" s="308"/>
    </row>
    <row r="2733" spans="1:6" ht="12.75" customHeight="1">
      <c r="A2733" s="311"/>
      <c r="B2733" s="305"/>
      <c r="C2733" s="306"/>
      <c r="D2733" s="307"/>
      <c r="E2733" s="307"/>
      <c r="F2733" s="308"/>
    </row>
    <row r="2734" spans="1:6" ht="12.75" customHeight="1">
      <c r="A2734" s="311"/>
      <c r="B2734" s="309"/>
      <c r="C2734" s="314"/>
      <c r="D2734" s="310"/>
      <c r="E2734" s="310"/>
      <c r="F2734" s="308"/>
    </row>
    <row r="2735" spans="1:6" ht="12.75" customHeight="1">
      <c r="A2735" s="311"/>
      <c r="B2735" s="305"/>
      <c r="C2735" s="306"/>
      <c r="D2735" s="307"/>
      <c r="E2735" s="307"/>
      <c r="F2735" s="308"/>
    </row>
    <row r="2736" spans="1:6" ht="12.75" customHeight="1">
      <c r="A2736" s="311"/>
      <c r="B2736" s="305"/>
      <c r="C2736" s="306"/>
      <c r="D2736" s="307"/>
      <c r="E2736" s="307"/>
      <c r="F2736" s="308"/>
    </row>
    <row r="2737" spans="1:6" ht="12.75" customHeight="1">
      <c r="A2737" s="311"/>
      <c r="B2737" s="305"/>
      <c r="C2737" s="306"/>
      <c r="D2737" s="307"/>
      <c r="E2737" s="307"/>
      <c r="F2737" s="308"/>
    </row>
    <row r="2738" spans="1:6" ht="12.75" customHeight="1">
      <c r="A2738" s="311"/>
      <c r="B2738" s="309"/>
      <c r="C2738" s="314"/>
      <c r="D2738" s="310"/>
      <c r="E2738" s="310"/>
      <c r="F2738" s="308"/>
    </row>
    <row r="2739" spans="1:6" ht="12.75" customHeight="1">
      <c r="A2739" s="311"/>
      <c r="B2739" s="305"/>
      <c r="C2739" s="306"/>
      <c r="D2739" s="307"/>
      <c r="E2739" s="307"/>
      <c r="F2739" s="308"/>
    </row>
    <row r="2740" spans="1:6" ht="12.75" customHeight="1">
      <c r="A2740" s="311"/>
      <c r="B2740" s="309"/>
      <c r="C2740" s="314"/>
      <c r="D2740" s="310"/>
      <c r="E2740" s="310"/>
      <c r="F2740" s="308"/>
    </row>
    <row r="2741" spans="1:6" ht="12.75" customHeight="1">
      <c r="A2741" s="311"/>
      <c r="B2741" s="305"/>
      <c r="C2741" s="306"/>
      <c r="D2741" s="307"/>
      <c r="E2741" s="307"/>
      <c r="F2741" s="308"/>
    </row>
    <row r="2742" spans="1:6" ht="12.75" customHeight="1">
      <c r="A2742" s="311"/>
      <c r="B2742" s="309"/>
      <c r="C2742" s="314"/>
      <c r="D2742" s="310"/>
      <c r="E2742" s="310"/>
      <c r="F2742" s="308"/>
    </row>
    <row r="2743" spans="1:6" ht="12.75" customHeight="1">
      <c r="A2743" s="311"/>
      <c r="B2743" s="305"/>
      <c r="C2743" s="306"/>
      <c r="D2743" s="307"/>
      <c r="E2743" s="307"/>
      <c r="F2743" s="308"/>
    </row>
    <row r="2744" spans="1:6" ht="12.75" customHeight="1">
      <c r="A2744" s="311"/>
      <c r="B2744" s="305"/>
      <c r="C2744" s="306"/>
      <c r="D2744" s="307"/>
      <c r="E2744" s="307"/>
      <c r="F2744" s="308"/>
    </row>
    <row r="2745" spans="1:6" ht="12.75" customHeight="1">
      <c r="A2745" s="311"/>
      <c r="B2745" s="309"/>
      <c r="C2745" s="314"/>
      <c r="D2745" s="310"/>
      <c r="E2745" s="310"/>
      <c r="F2745" s="308"/>
    </row>
    <row r="2746" spans="1:6" ht="12.75" customHeight="1">
      <c r="A2746" s="311"/>
      <c r="B2746" s="305"/>
      <c r="C2746" s="306"/>
      <c r="D2746" s="307"/>
      <c r="E2746" s="307"/>
      <c r="F2746" s="308"/>
    </row>
    <row r="2747" spans="1:6" ht="12.75" customHeight="1">
      <c r="A2747" s="311"/>
      <c r="B2747" s="309"/>
      <c r="C2747" s="314"/>
      <c r="D2747" s="310"/>
      <c r="E2747" s="310"/>
      <c r="F2747" s="308"/>
    </row>
    <row r="2748" spans="1:6" ht="12.75" customHeight="1">
      <c r="A2748" s="311"/>
      <c r="B2748" s="305"/>
      <c r="C2748" s="306"/>
      <c r="D2748" s="307"/>
      <c r="E2748" s="307"/>
      <c r="F2748" s="308"/>
    </row>
    <row r="2749" spans="1:6" ht="12.75" customHeight="1">
      <c r="A2749" s="311"/>
      <c r="B2749" s="309"/>
      <c r="C2749" s="314"/>
      <c r="D2749" s="310"/>
      <c r="E2749" s="310"/>
      <c r="F2749" s="308"/>
    </row>
    <row r="2750" spans="1:6" ht="12.75" customHeight="1">
      <c r="A2750" s="311"/>
      <c r="B2750" s="305"/>
      <c r="C2750" s="306"/>
      <c r="D2750" s="307"/>
      <c r="E2750" s="307"/>
      <c r="F2750" s="308"/>
    </row>
    <row r="2751" spans="1:6" ht="12.75" customHeight="1">
      <c r="A2751" s="311"/>
      <c r="B2751" s="309"/>
      <c r="C2751" s="314"/>
      <c r="D2751" s="310"/>
      <c r="E2751" s="310"/>
      <c r="F2751" s="308"/>
    </row>
    <row r="2752" spans="1:6" ht="12.75" customHeight="1">
      <c r="A2752" s="311"/>
      <c r="B2752" s="305"/>
      <c r="C2752" s="306"/>
      <c r="D2752" s="307"/>
      <c r="E2752" s="307"/>
      <c r="F2752" s="308"/>
    </row>
    <row r="2753" spans="1:6" ht="12.75" customHeight="1">
      <c r="A2753" s="318"/>
      <c r="B2753" s="319"/>
      <c r="C2753" s="320"/>
      <c r="D2753" s="320"/>
      <c r="E2753" s="321"/>
      <c r="F2753" s="308"/>
    </row>
    <row r="2754" spans="1:6" ht="12.75" customHeight="1">
      <c r="A2754" s="322"/>
      <c r="B2754" s="323"/>
      <c r="C2754" s="324"/>
      <c r="D2754" s="320"/>
      <c r="E2754" s="320"/>
      <c r="F2754" s="308"/>
    </row>
  </sheetData>
  <printOptions/>
  <pageMargins left="0.13" right="0.13" top="0.14" bottom="0.14" header="0" footer="0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3"/>
  <sheetViews>
    <sheetView zoomScale="75" zoomScaleNormal="75" workbookViewId="0" topLeftCell="A7">
      <selection activeCell="F131" sqref="F131"/>
    </sheetView>
  </sheetViews>
  <sheetFormatPr defaultColWidth="11.421875" defaultRowHeight="12.75"/>
  <cols>
    <col min="1" max="1" width="36.57421875" style="34" customWidth="1"/>
    <col min="2" max="2" width="22.140625" style="49" customWidth="1"/>
    <col min="3" max="3" width="27.8515625" style="21" customWidth="1"/>
    <col min="4" max="4" width="14.57421875" style="7" bestFit="1" customWidth="1"/>
    <col min="5" max="5" width="14.140625" style="34" bestFit="1" customWidth="1"/>
    <col min="6" max="6" width="16.140625" style="49" bestFit="1" customWidth="1"/>
    <col min="7" max="16384" width="11.421875" style="7" customWidth="1"/>
  </cols>
  <sheetData>
    <row r="1" spans="1:3" ht="15.75">
      <c r="A1" s="35"/>
      <c r="B1" s="61"/>
      <c r="C1" s="52"/>
    </row>
    <row r="2" spans="1:3" ht="15.75">
      <c r="A2" s="35"/>
      <c r="B2" s="61"/>
      <c r="C2" s="52"/>
    </row>
    <row r="3" spans="1:3" ht="15.75">
      <c r="A3" s="35"/>
      <c r="B3" s="61"/>
      <c r="C3" s="52"/>
    </row>
    <row r="4" spans="1:3" ht="18">
      <c r="A4" s="55" t="s">
        <v>228</v>
      </c>
      <c r="B4" s="62"/>
      <c r="C4" s="63"/>
    </row>
    <row r="5" spans="1:3" ht="15.75">
      <c r="A5" s="56" t="s">
        <v>308</v>
      </c>
      <c r="B5" s="62"/>
      <c r="C5" s="63"/>
    </row>
    <row r="6" spans="1:3" ht="15.75">
      <c r="A6" s="56" t="s">
        <v>229</v>
      </c>
      <c r="B6" s="62"/>
      <c r="C6" s="63"/>
    </row>
    <row r="7" spans="1:3" ht="16.5" thickBot="1">
      <c r="A7" s="57"/>
      <c r="B7" s="63"/>
      <c r="C7" s="374"/>
    </row>
    <row r="8" spans="1:6" s="2" customFormat="1" ht="16.5" thickBot="1">
      <c r="A8" s="38" t="s">
        <v>169</v>
      </c>
      <c r="B8" s="64" t="s">
        <v>30</v>
      </c>
      <c r="C8" s="65" t="s">
        <v>213</v>
      </c>
      <c r="E8" s="66" t="str">
        <f>A8</f>
        <v>PAIS</v>
      </c>
      <c r="F8" s="67" t="str">
        <f>C8</f>
        <v>FOB</v>
      </c>
    </row>
    <row r="9" spans="1:6" ht="15.75">
      <c r="A9" s="365" t="s">
        <v>91</v>
      </c>
      <c r="B9" s="208">
        <v>112896075.08599998</v>
      </c>
      <c r="C9" s="366">
        <v>990913751.1200011</v>
      </c>
      <c r="E9" s="66" t="str">
        <f aca="true" t="shared" si="0" ref="E9:E20">A9</f>
        <v>Brasil</v>
      </c>
      <c r="F9" s="68">
        <f aca="true" t="shared" si="1" ref="F9:F20">C9</f>
        <v>990913751.1200011</v>
      </c>
    </row>
    <row r="10" spans="1:6" ht="15.75">
      <c r="A10" s="367" t="s">
        <v>104</v>
      </c>
      <c r="B10" s="209">
        <v>7374211.33</v>
      </c>
      <c r="C10" s="368">
        <v>98806674.28</v>
      </c>
      <c r="E10" s="66" t="str">
        <f t="shared" si="0"/>
        <v>México</v>
      </c>
      <c r="F10" s="68">
        <f t="shared" si="1"/>
        <v>98806674.28</v>
      </c>
    </row>
    <row r="11" spans="1:6" ht="15.75">
      <c r="A11" s="367" t="s">
        <v>146</v>
      </c>
      <c r="B11" s="209">
        <v>4491632.87</v>
      </c>
      <c r="C11" s="368">
        <v>61794690.379999995</v>
      </c>
      <c r="E11" s="66" t="str">
        <f t="shared" si="0"/>
        <v>España</v>
      </c>
      <c r="F11" s="68">
        <f t="shared" si="1"/>
        <v>61794690.379999995</v>
      </c>
    </row>
    <row r="12" spans="1:6" ht="15.75">
      <c r="A12" s="367" t="s">
        <v>253</v>
      </c>
      <c r="B12" s="209">
        <v>5390830.260000002</v>
      </c>
      <c r="C12" s="368">
        <v>61292133.360000014</v>
      </c>
      <c r="E12" s="66" t="str">
        <f t="shared" si="0"/>
        <v>R.F. de Alemania</v>
      </c>
      <c r="F12" s="68">
        <f t="shared" si="1"/>
        <v>61292133.360000014</v>
      </c>
    </row>
    <row r="13" spans="1:6" ht="15.75">
      <c r="A13" s="367" t="s">
        <v>113</v>
      </c>
      <c r="B13" s="209">
        <v>6241110.61</v>
      </c>
      <c r="C13" s="368">
        <v>59564619.17000001</v>
      </c>
      <c r="E13" s="66" t="str">
        <f t="shared" si="0"/>
        <v>Venezuela</v>
      </c>
      <c r="F13" s="68">
        <f t="shared" si="1"/>
        <v>59564619.17000001</v>
      </c>
    </row>
    <row r="14" spans="1:6" ht="15.75">
      <c r="A14" s="367" t="s">
        <v>99</v>
      </c>
      <c r="B14" s="209">
        <v>5099241.68</v>
      </c>
      <c r="C14" s="368">
        <v>52396731.83999999</v>
      </c>
      <c r="E14" s="66" t="str">
        <f t="shared" si="0"/>
        <v>Estados Unidos</v>
      </c>
      <c r="F14" s="68">
        <f t="shared" si="1"/>
        <v>52396731.83999999</v>
      </c>
    </row>
    <row r="15" spans="1:6" ht="15.75">
      <c r="A15" s="367" t="s">
        <v>96</v>
      </c>
      <c r="B15" s="209">
        <v>8966798.290000001</v>
      </c>
      <c r="C15" s="368">
        <v>47938644.07000001</v>
      </c>
      <c r="E15" s="66" t="str">
        <f t="shared" si="0"/>
        <v>Chile</v>
      </c>
      <c r="F15" s="68">
        <f t="shared" si="1"/>
        <v>47938644.07000001</v>
      </c>
    </row>
    <row r="16" spans="1:6" ht="15.75">
      <c r="A16" s="367" t="s">
        <v>148</v>
      </c>
      <c r="B16" s="209">
        <v>3534574.56</v>
      </c>
      <c r="C16" s="368">
        <v>20354799.07999999</v>
      </c>
      <c r="E16" s="66" t="str">
        <f t="shared" si="0"/>
        <v>Francia</v>
      </c>
      <c r="F16" s="68">
        <f t="shared" si="1"/>
        <v>20354799.07999999</v>
      </c>
    </row>
    <row r="17" spans="1:6" ht="15.75">
      <c r="A17" s="367" t="s">
        <v>112</v>
      </c>
      <c r="B17" s="209">
        <v>2418430.79</v>
      </c>
      <c r="C17" s="368">
        <v>17727289.27000002</v>
      </c>
      <c r="E17" s="66" t="str">
        <f t="shared" si="0"/>
        <v>Uruguay</v>
      </c>
      <c r="F17" s="68">
        <f t="shared" si="1"/>
        <v>17727289.27000002</v>
      </c>
    </row>
    <row r="18" spans="1:6" ht="15.75">
      <c r="A18" s="367" t="s">
        <v>233</v>
      </c>
      <c r="B18" s="209">
        <v>1140098.62</v>
      </c>
      <c r="C18" s="368">
        <v>15047094.440000001</v>
      </c>
      <c r="E18" s="66" t="str">
        <f t="shared" si="0"/>
        <v>República Checa</v>
      </c>
      <c r="F18" s="68">
        <f t="shared" si="1"/>
        <v>15047094.440000001</v>
      </c>
    </row>
    <row r="19" spans="1:6" ht="15.75">
      <c r="A19" s="367" t="s">
        <v>152</v>
      </c>
      <c r="B19" s="209">
        <v>1090248.71</v>
      </c>
      <c r="C19" s="368">
        <v>13514091.409999996</v>
      </c>
      <c r="E19" s="66" t="str">
        <f t="shared" si="0"/>
        <v>Italia</v>
      </c>
      <c r="F19" s="68">
        <f t="shared" si="1"/>
        <v>13514091.409999996</v>
      </c>
    </row>
    <row r="20" spans="1:6" ht="15.75">
      <c r="A20" s="367" t="s">
        <v>86</v>
      </c>
      <c r="B20" s="209">
        <v>738530.66</v>
      </c>
      <c r="C20" s="368">
        <v>13128727.030000001</v>
      </c>
      <c r="E20" s="66" t="str">
        <f t="shared" si="0"/>
        <v>Sudáfrica</v>
      </c>
      <c r="F20" s="68">
        <f t="shared" si="1"/>
        <v>13128727.030000001</v>
      </c>
    </row>
    <row r="21" spans="1:6" ht="15.75">
      <c r="A21" s="367" t="s">
        <v>107</v>
      </c>
      <c r="B21" s="209">
        <v>2048290.97</v>
      </c>
      <c r="C21" s="368">
        <v>9554701.069999998</v>
      </c>
      <c r="E21" s="68" t="s">
        <v>230</v>
      </c>
      <c r="F21" s="68">
        <v>55322592</v>
      </c>
    </row>
    <row r="22" spans="1:6" ht="15.75">
      <c r="A22" s="367" t="s">
        <v>122</v>
      </c>
      <c r="B22" s="209">
        <v>511639.67</v>
      </c>
      <c r="C22" s="368">
        <v>5662800.839999999</v>
      </c>
      <c r="E22" s="68" t="s">
        <v>280</v>
      </c>
      <c r="F22" s="68">
        <f>SUM(F9:F21)</f>
        <v>1507801837.4500012</v>
      </c>
    </row>
    <row r="23" spans="1:5" ht="15.75">
      <c r="A23" s="367" t="s">
        <v>93</v>
      </c>
      <c r="B23" s="209">
        <v>460134.29</v>
      </c>
      <c r="C23" s="368">
        <v>5123961.41</v>
      </c>
      <c r="E23" s="49"/>
    </row>
    <row r="24" spans="1:3" ht="15.75">
      <c r="A24" s="367" t="s">
        <v>165</v>
      </c>
      <c r="B24" s="209">
        <v>167488.17</v>
      </c>
      <c r="C24" s="368">
        <v>4056728.18</v>
      </c>
    </row>
    <row r="25" spans="1:3" ht="15.75">
      <c r="A25" s="367" t="s">
        <v>163</v>
      </c>
      <c r="B25" s="209">
        <v>96719.28</v>
      </c>
      <c r="C25" s="368">
        <v>3469489.19</v>
      </c>
    </row>
    <row r="26" spans="1:3" ht="15.75">
      <c r="A26" s="367" t="s">
        <v>162</v>
      </c>
      <c r="B26" s="209">
        <v>442579.79</v>
      </c>
      <c r="C26" s="368">
        <v>3351505.48</v>
      </c>
    </row>
    <row r="27" spans="1:3" ht="15.75">
      <c r="A27" s="367" t="s">
        <v>139</v>
      </c>
      <c r="B27" s="209">
        <v>449209.53</v>
      </c>
      <c r="C27" s="368">
        <v>2872911.13</v>
      </c>
    </row>
    <row r="28" spans="1:3" ht="15.75">
      <c r="A28" s="367" t="s">
        <v>108</v>
      </c>
      <c r="B28" s="209">
        <v>198748.78</v>
      </c>
      <c r="C28" s="368">
        <v>2739971.69</v>
      </c>
    </row>
    <row r="29" spans="1:3" ht="15.75">
      <c r="A29" s="367" t="s">
        <v>90</v>
      </c>
      <c r="B29" s="209">
        <v>401834.6220000001</v>
      </c>
      <c r="C29" s="368">
        <v>2265561.1</v>
      </c>
    </row>
    <row r="30" spans="1:3" ht="15.75">
      <c r="A30" s="367" t="s">
        <v>160</v>
      </c>
      <c r="B30" s="209">
        <v>161594.06</v>
      </c>
      <c r="C30" s="368">
        <v>2156296.83</v>
      </c>
    </row>
    <row r="31" spans="1:3" ht="15.75">
      <c r="A31" s="367" t="s">
        <v>97</v>
      </c>
      <c r="B31" s="209">
        <v>135217.97</v>
      </c>
      <c r="C31" s="368">
        <v>1535849.66</v>
      </c>
    </row>
    <row r="32" spans="1:3" ht="15.75">
      <c r="A32" s="367" t="s">
        <v>138</v>
      </c>
      <c r="B32" s="209">
        <v>34097.63</v>
      </c>
      <c r="C32" s="368">
        <v>1411423.1</v>
      </c>
    </row>
    <row r="33" spans="1:3" ht="15.75">
      <c r="A33" s="367" t="s">
        <v>157</v>
      </c>
      <c r="B33" s="209">
        <v>133604.54</v>
      </c>
      <c r="C33" s="368">
        <v>1223370.95</v>
      </c>
    </row>
    <row r="34" spans="1:3" ht="15.75">
      <c r="A34" s="367" t="s">
        <v>164</v>
      </c>
      <c r="B34" s="209">
        <v>16787.54</v>
      </c>
      <c r="C34" s="368">
        <v>1099624.35</v>
      </c>
    </row>
    <row r="35" spans="1:3" ht="15.75">
      <c r="A35" s="367" t="s">
        <v>92</v>
      </c>
      <c r="B35" s="209">
        <v>102782.72</v>
      </c>
      <c r="C35" s="368">
        <v>872576.72</v>
      </c>
    </row>
    <row r="36" spans="1:3" ht="15.75">
      <c r="A36" s="367" t="s">
        <v>158</v>
      </c>
      <c r="B36" s="209">
        <v>98242.94</v>
      </c>
      <c r="C36" s="368">
        <v>827185.15</v>
      </c>
    </row>
    <row r="37" spans="1:3" ht="15.75">
      <c r="A37" s="367" t="s">
        <v>79</v>
      </c>
      <c r="B37" s="209">
        <v>125035.51</v>
      </c>
      <c r="C37" s="368">
        <v>594151.93</v>
      </c>
    </row>
    <row r="38" spans="1:3" ht="15.75">
      <c r="A38" s="367" t="s">
        <v>126</v>
      </c>
      <c r="B38" s="209">
        <v>21966.6</v>
      </c>
      <c r="C38" s="368">
        <v>543906.12</v>
      </c>
    </row>
    <row r="39" spans="1:3" ht="15.75">
      <c r="A39" s="367" t="s">
        <v>130</v>
      </c>
      <c r="B39" s="209">
        <v>11211.04</v>
      </c>
      <c r="C39" s="368">
        <v>540792.78</v>
      </c>
    </row>
    <row r="40" spans="1:3" ht="15.75">
      <c r="A40" s="367" t="s">
        <v>81</v>
      </c>
      <c r="B40" s="209">
        <v>77048.52</v>
      </c>
      <c r="C40" s="368">
        <v>425962.12</v>
      </c>
    </row>
    <row r="41" spans="1:3" ht="15.75">
      <c r="A41" s="367" t="s">
        <v>167</v>
      </c>
      <c r="B41" s="209">
        <v>25976.62</v>
      </c>
      <c r="C41" s="368">
        <v>354461.45</v>
      </c>
    </row>
    <row r="42" spans="1:3" ht="15.75">
      <c r="A42" s="367" t="s">
        <v>85</v>
      </c>
      <c r="B42" s="209">
        <v>65723</v>
      </c>
      <c r="C42" s="368">
        <v>353487.08</v>
      </c>
    </row>
    <row r="43" spans="1:3" ht="15.75">
      <c r="A43" s="367" t="s">
        <v>83</v>
      </c>
      <c r="B43" s="209">
        <v>53970.71</v>
      </c>
      <c r="C43" s="368">
        <v>329307.06</v>
      </c>
    </row>
    <row r="44" spans="1:3" ht="15.75">
      <c r="A44" s="367" t="s">
        <v>159</v>
      </c>
      <c r="B44" s="209">
        <v>21890.87</v>
      </c>
      <c r="C44" s="368">
        <v>324927.44</v>
      </c>
    </row>
    <row r="45" spans="1:3" ht="15.75">
      <c r="A45" s="367" t="s">
        <v>137</v>
      </c>
      <c r="B45" s="209">
        <v>12457.26</v>
      </c>
      <c r="C45" s="368">
        <v>317678.75</v>
      </c>
    </row>
    <row r="46" spans="1:3" ht="15.75">
      <c r="A46" s="367" t="s">
        <v>94</v>
      </c>
      <c r="B46" s="209">
        <v>30581.92</v>
      </c>
      <c r="C46" s="368">
        <v>256641.65</v>
      </c>
    </row>
    <row r="47" spans="1:3" ht="15.75">
      <c r="A47" s="367" t="s">
        <v>95</v>
      </c>
      <c r="B47" s="209">
        <v>12817.73</v>
      </c>
      <c r="C47" s="368">
        <v>239964.51</v>
      </c>
    </row>
    <row r="48" spans="1:3" ht="15.75">
      <c r="A48" s="367" t="s">
        <v>114</v>
      </c>
      <c r="B48" s="209">
        <v>7349.13</v>
      </c>
      <c r="C48" s="368">
        <v>234774.3</v>
      </c>
    </row>
    <row r="49" spans="1:3" ht="15.75">
      <c r="A49" s="367" t="s">
        <v>128</v>
      </c>
      <c r="B49" s="209">
        <v>4408.15</v>
      </c>
      <c r="C49" s="368">
        <v>218666.74</v>
      </c>
    </row>
    <row r="50" spans="1:3" ht="15.75">
      <c r="A50" s="367" t="s">
        <v>118</v>
      </c>
      <c r="B50" s="209">
        <v>13682.36</v>
      </c>
      <c r="C50" s="368">
        <v>188280.36</v>
      </c>
    </row>
    <row r="51" spans="1:3" ht="15.75">
      <c r="A51" s="367" t="s">
        <v>100</v>
      </c>
      <c r="B51" s="209">
        <v>10235.24</v>
      </c>
      <c r="C51" s="368">
        <v>185167.96</v>
      </c>
    </row>
    <row r="52" spans="1:3" ht="15.75">
      <c r="A52" s="367" t="s">
        <v>150</v>
      </c>
      <c r="B52" s="209">
        <v>10638.89</v>
      </c>
      <c r="C52" s="368">
        <v>151349.45</v>
      </c>
    </row>
    <row r="53" spans="1:3" ht="15.75">
      <c r="A53" s="367" t="s">
        <v>88</v>
      </c>
      <c r="B53" s="209">
        <v>20262.48</v>
      </c>
      <c r="C53" s="368">
        <v>143279.96</v>
      </c>
    </row>
    <row r="54" spans="1:3" ht="15.75">
      <c r="A54" s="367" t="s">
        <v>129</v>
      </c>
      <c r="B54" s="209">
        <v>13523.64</v>
      </c>
      <c r="C54" s="368">
        <v>129247.22</v>
      </c>
    </row>
    <row r="55" spans="1:3" ht="15.75">
      <c r="A55" s="367" t="s">
        <v>98</v>
      </c>
      <c r="B55" s="209">
        <v>5054.44</v>
      </c>
      <c r="C55" s="368">
        <v>127806.03</v>
      </c>
    </row>
    <row r="56" spans="1:3" ht="15.75">
      <c r="A56" s="367" t="s">
        <v>135</v>
      </c>
      <c r="B56" s="209">
        <v>4338.95</v>
      </c>
      <c r="C56" s="368">
        <v>127105.26</v>
      </c>
    </row>
    <row r="57" spans="1:3" ht="15.75">
      <c r="A57" s="367" t="s">
        <v>154</v>
      </c>
      <c r="B57" s="209">
        <v>20068.49</v>
      </c>
      <c r="C57" s="368">
        <v>121410.56</v>
      </c>
    </row>
    <row r="58" spans="1:3" ht="15.75">
      <c r="A58" s="367" t="s">
        <v>121</v>
      </c>
      <c r="B58" s="209">
        <v>12942.62</v>
      </c>
      <c r="C58" s="368">
        <v>120015.28</v>
      </c>
    </row>
    <row r="59" spans="1:3" ht="15.75">
      <c r="A59" s="367" t="s">
        <v>106</v>
      </c>
      <c r="B59" s="209">
        <v>9647.94</v>
      </c>
      <c r="C59" s="368">
        <v>103961.71</v>
      </c>
    </row>
    <row r="60" spans="1:3" ht="15.75">
      <c r="A60" s="367" t="s">
        <v>102</v>
      </c>
      <c r="B60" s="209">
        <v>5033.27</v>
      </c>
      <c r="C60" s="368">
        <v>87817.38</v>
      </c>
    </row>
    <row r="61" spans="1:3" ht="15.75">
      <c r="A61" s="367" t="s">
        <v>145</v>
      </c>
      <c r="B61" s="209">
        <v>4964.8</v>
      </c>
      <c r="C61" s="368">
        <v>81722.34</v>
      </c>
    </row>
    <row r="62" spans="1:3" ht="15.75">
      <c r="A62" s="367" t="s">
        <v>140</v>
      </c>
      <c r="B62" s="209">
        <v>10899.75</v>
      </c>
      <c r="C62" s="368">
        <v>72436.87</v>
      </c>
    </row>
    <row r="63" spans="1:3" ht="15.75">
      <c r="A63" s="367" t="s">
        <v>149</v>
      </c>
      <c r="B63" s="209">
        <v>8564.3</v>
      </c>
      <c r="C63" s="368">
        <v>72186.46</v>
      </c>
    </row>
    <row r="64" spans="1:3" ht="15.75">
      <c r="A64" s="367" t="s">
        <v>166</v>
      </c>
      <c r="B64" s="209">
        <v>4048.11</v>
      </c>
      <c r="C64" s="368">
        <v>64917.64</v>
      </c>
    </row>
    <row r="65" spans="1:3" ht="15.75">
      <c r="A65" s="367" t="s">
        <v>142</v>
      </c>
      <c r="B65" s="209">
        <v>8124.1</v>
      </c>
      <c r="C65" s="368">
        <v>52555.08</v>
      </c>
    </row>
    <row r="66" spans="1:3" ht="15.75">
      <c r="A66" s="367" t="s">
        <v>123</v>
      </c>
      <c r="B66" s="209">
        <v>4291.11</v>
      </c>
      <c r="C66" s="368">
        <v>49858.87</v>
      </c>
    </row>
    <row r="67" spans="1:3" ht="15.75">
      <c r="A67" s="367" t="s">
        <v>105</v>
      </c>
      <c r="B67" s="209">
        <v>1581.49</v>
      </c>
      <c r="C67" s="368">
        <v>45272.05</v>
      </c>
    </row>
    <row r="68" spans="1:3" ht="15.75">
      <c r="A68" s="367" t="s">
        <v>161</v>
      </c>
      <c r="B68" s="209">
        <v>5108.14</v>
      </c>
      <c r="C68" s="368">
        <v>41399.3</v>
      </c>
    </row>
    <row r="69" spans="1:3" ht="15.75">
      <c r="A69" s="367" t="s">
        <v>132</v>
      </c>
      <c r="B69" s="209">
        <v>6178.84</v>
      </c>
      <c r="C69" s="368">
        <v>39451.18</v>
      </c>
    </row>
    <row r="70" spans="1:3" ht="15.75">
      <c r="A70" s="367" t="s">
        <v>143</v>
      </c>
      <c r="B70" s="209">
        <v>2676.72</v>
      </c>
      <c r="C70" s="368">
        <v>29967.56</v>
      </c>
    </row>
    <row r="71" spans="1:3" ht="15.75">
      <c r="A71" s="367" t="s">
        <v>141</v>
      </c>
      <c r="B71" s="209">
        <v>3346.59</v>
      </c>
      <c r="C71" s="368">
        <v>29744.65</v>
      </c>
    </row>
    <row r="72" spans="1:3" ht="15.75">
      <c r="A72" s="367" t="s">
        <v>206</v>
      </c>
      <c r="B72" s="209">
        <v>2956.49</v>
      </c>
      <c r="C72" s="368">
        <v>29218.1</v>
      </c>
    </row>
    <row r="73" spans="1:3" ht="15.75">
      <c r="A73" s="367" t="s">
        <v>295</v>
      </c>
      <c r="B73" s="209">
        <v>2479.5</v>
      </c>
      <c r="C73" s="368">
        <v>26964</v>
      </c>
    </row>
    <row r="74" spans="1:3" ht="15.75">
      <c r="A74" s="367" t="s">
        <v>89</v>
      </c>
      <c r="B74" s="209">
        <v>652.9</v>
      </c>
      <c r="C74" s="368">
        <v>26449.23</v>
      </c>
    </row>
    <row r="75" spans="1:3" ht="15.75">
      <c r="A75" s="367" t="s">
        <v>78</v>
      </c>
      <c r="B75" s="209">
        <v>1453.08</v>
      </c>
      <c r="C75" s="368">
        <v>19246.97</v>
      </c>
    </row>
    <row r="76" spans="1:3" ht="15.75">
      <c r="A76" s="367" t="s">
        <v>119</v>
      </c>
      <c r="B76" s="209">
        <v>958.22</v>
      </c>
      <c r="C76" s="368">
        <v>16132.5</v>
      </c>
    </row>
    <row r="77" spans="1:3" ht="15.75">
      <c r="A77" s="367" t="s">
        <v>294</v>
      </c>
      <c r="B77" s="209">
        <v>599.07</v>
      </c>
      <c r="C77" s="368">
        <v>15425</v>
      </c>
    </row>
    <row r="78" spans="1:3" ht="15.75">
      <c r="A78" s="367" t="s">
        <v>133</v>
      </c>
      <c r="B78" s="209">
        <v>230.51</v>
      </c>
      <c r="C78" s="368">
        <v>13992.95</v>
      </c>
    </row>
    <row r="79" spans="1:3" ht="15.75">
      <c r="A79" s="367" t="s">
        <v>127</v>
      </c>
      <c r="B79" s="209">
        <v>731.33</v>
      </c>
      <c r="C79" s="368">
        <v>13533.85</v>
      </c>
    </row>
    <row r="80" spans="1:3" ht="15.75">
      <c r="A80" s="367" t="s">
        <v>292</v>
      </c>
      <c r="B80" s="209">
        <v>1638.94</v>
      </c>
      <c r="C80" s="368">
        <v>13337.75</v>
      </c>
    </row>
    <row r="81" spans="1:3" ht="15.75">
      <c r="A81" s="367" t="s">
        <v>151</v>
      </c>
      <c r="B81" s="209">
        <v>3964.34</v>
      </c>
      <c r="C81" s="368">
        <v>11711.41</v>
      </c>
    </row>
    <row r="82" spans="1:3" ht="15.75">
      <c r="A82" s="367" t="s">
        <v>321</v>
      </c>
      <c r="B82" s="209">
        <v>3083.63</v>
      </c>
      <c r="C82" s="368">
        <v>11489.16</v>
      </c>
    </row>
    <row r="83" spans="1:3" ht="15.75">
      <c r="A83" s="367" t="s">
        <v>109</v>
      </c>
      <c r="B83" s="209">
        <v>650.6</v>
      </c>
      <c r="C83" s="368">
        <v>9970.53</v>
      </c>
    </row>
    <row r="84" spans="1:3" ht="15.75">
      <c r="A84" s="367" t="s">
        <v>124</v>
      </c>
      <c r="B84" s="209">
        <v>364.44</v>
      </c>
      <c r="C84" s="368">
        <v>9862.47</v>
      </c>
    </row>
    <row r="85" spans="1:3" ht="15.75">
      <c r="A85" s="367" t="s">
        <v>117</v>
      </c>
      <c r="B85" s="209">
        <v>468.94</v>
      </c>
      <c r="C85" s="368">
        <v>9762</v>
      </c>
    </row>
    <row r="86" spans="1:3" ht="15.75">
      <c r="A86" s="367" t="s">
        <v>134</v>
      </c>
      <c r="B86" s="209">
        <v>928.05</v>
      </c>
      <c r="C86" s="368">
        <v>9032.99</v>
      </c>
    </row>
    <row r="87" spans="1:3" ht="15.75">
      <c r="A87" s="367" t="s">
        <v>323</v>
      </c>
      <c r="B87" s="209">
        <v>990.55</v>
      </c>
      <c r="C87" s="368">
        <v>8588.87</v>
      </c>
    </row>
    <row r="88" spans="1:3" ht="15.75">
      <c r="A88" s="367" t="s">
        <v>144</v>
      </c>
      <c r="B88" s="209">
        <v>68</v>
      </c>
      <c r="C88" s="368">
        <v>8225.25</v>
      </c>
    </row>
    <row r="89" spans="1:3" ht="15.75">
      <c r="A89" s="367" t="s">
        <v>5</v>
      </c>
      <c r="B89" s="209">
        <v>4.9</v>
      </c>
      <c r="C89" s="368">
        <v>6400</v>
      </c>
    </row>
    <row r="90" spans="1:3" ht="15.75">
      <c r="A90" s="367" t="s">
        <v>147</v>
      </c>
      <c r="B90" s="209">
        <v>43.52</v>
      </c>
      <c r="C90" s="368">
        <v>6135.33</v>
      </c>
    </row>
    <row r="91" spans="1:3" ht="15.75">
      <c r="A91" s="367" t="s">
        <v>205</v>
      </c>
      <c r="B91" s="209">
        <v>352.32</v>
      </c>
      <c r="C91" s="368">
        <v>5853.03</v>
      </c>
    </row>
    <row r="92" spans="1:3" ht="15.75">
      <c r="A92" s="367" t="s">
        <v>136</v>
      </c>
      <c r="B92" s="209">
        <v>868.6</v>
      </c>
      <c r="C92" s="368">
        <v>4824.9</v>
      </c>
    </row>
    <row r="93" spans="1:3" ht="15.75">
      <c r="A93" s="367" t="s">
        <v>120</v>
      </c>
      <c r="B93" s="209">
        <v>126.97</v>
      </c>
      <c r="C93" s="368">
        <v>4801.76</v>
      </c>
    </row>
    <row r="94" spans="1:3" ht="15.75">
      <c r="A94" s="367" t="s">
        <v>168</v>
      </c>
      <c r="B94" s="209">
        <v>75.81</v>
      </c>
      <c r="C94" s="368">
        <v>3740.6</v>
      </c>
    </row>
    <row r="95" spans="1:3" ht="15.75">
      <c r="A95" s="367" t="s">
        <v>80</v>
      </c>
      <c r="B95" s="209">
        <v>69.71</v>
      </c>
      <c r="C95" s="368">
        <v>3153.96</v>
      </c>
    </row>
    <row r="96" spans="1:3" ht="15.75">
      <c r="A96" s="367" t="s">
        <v>111</v>
      </c>
      <c r="B96" s="209">
        <v>75.4</v>
      </c>
      <c r="C96" s="368">
        <v>2971.1</v>
      </c>
    </row>
    <row r="97" spans="1:3" ht="15.75">
      <c r="A97" s="367" t="s">
        <v>248</v>
      </c>
      <c r="B97" s="209">
        <v>109.21</v>
      </c>
      <c r="C97" s="368">
        <v>2149.04</v>
      </c>
    </row>
    <row r="98" spans="1:3" ht="15.75">
      <c r="A98" s="367" t="s">
        <v>296</v>
      </c>
      <c r="B98" s="209">
        <v>295.8</v>
      </c>
      <c r="C98" s="368">
        <v>2061.8</v>
      </c>
    </row>
    <row r="99" spans="1:3" ht="15.75">
      <c r="A99" s="367" t="s">
        <v>155</v>
      </c>
      <c r="B99" s="209">
        <v>383.16</v>
      </c>
      <c r="C99" s="368">
        <v>1708</v>
      </c>
    </row>
    <row r="100" spans="1:3" ht="15.75">
      <c r="A100" s="367" t="s">
        <v>156</v>
      </c>
      <c r="B100" s="209">
        <v>1.72</v>
      </c>
      <c r="C100" s="368">
        <v>524</v>
      </c>
    </row>
    <row r="101" spans="1:3" ht="15.75">
      <c r="A101" s="367" t="s">
        <v>101</v>
      </c>
      <c r="B101" s="209">
        <v>19.73</v>
      </c>
      <c r="C101" s="368">
        <v>372.94</v>
      </c>
    </row>
    <row r="102" spans="1:3" ht="15.75">
      <c r="A102" s="367" t="s">
        <v>234</v>
      </c>
      <c r="B102" s="209">
        <v>5</v>
      </c>
      <c r="C102" s="368">
        <v>343.63</v>
      </c>
    </row>
    <row r="103" spans="1:3" ht="15.75">
      <c r="A103" s="367" t="s">
        <v>84</v>
      </c>
      <c r="B103" s="209">
        <v>5</v>
      </c>
      <c r="C103" s="368">
        <v>249</v>
      </c>
    </row>
    <row r="104" spans="1:6" s="1" customFormat="1" ht="15">
      <c r="A104" s="367" t="s">
        <v>131</v>
      </c>
      <c r="B104" s="209">
        <v>13.05</v>
      </c>
      <c r="C104" s="368">
        <v>237.64</v>
      </c>
      <c r="E104" s="375"/>
      <c r="F104" s="376"/>
    </row>
    <row r="105" spans="1:3" ht="15.75">
      <c r="A105" s="367" t="s">
        <v>293</v>
      </c>
      <c r="B105" s="209">
        <v>15.75</v>
      </c>
      <c r="C105" s="368">
        <v>129.96</v>
      </c>
    </row>
    <row r="106" spans="1:3" ht="15.75">
      <c r="A106" s="367" t="s">
        <v>320</v>
      </c>
      <c r="B106" s="209">
        <v>0.4</v>
      </c>
      <c r="C106" s="368">
        <v>113.49</v>
      </c>
    </row>
    <row r="107" spans="1:3" ht="15.75">
      <c r="A107" s="367" t="s">
        <v>290</v>
      </c>
      <c r="B107" s="209">
        <v>2.93</v>
      </c>
      <c r="C107" s="368">
        <v>77.39</v>
      </c>
    </row>
    <row r="108" spans="1:3" ht="15.75">
      <c r="A108" s="367" t="s">
        <v>110</v>
      </c>
      <c r="B108" s="209">
        <v>1.8</v>
      </c>
      <c r="C108" s="368">
        <v>51.19</v>
      </c>
    </row>
    <row r="109" spans="1:6" s="22" customFormat="1" ht="15.75">
      <c r="A109" s="367" t="s">
        <v>125</v>
      </c>
      <c r="B109" s="209">
        <v>0.46</v>
      </c>
      <c r="C109" s="368">
        <v>40.5</v>
      </c>
      <c r="E109" s="377"/>
      <c r="F109" s="378"/>
    </row>
    <row r="110" spans="1:3" ht="15.75">
      <c r="A110" s="367" t="s">
        <v>82</v>
      </c>
      <c r="B110" s="209">
        <v>3.7</v>
      </c>
      <c r="C110" s="368">
        <v>36.8</v>
      </c>
    </row>
    <row r="111" spans="1:3" ht="15.75">
      <c r="A111" s="367" t="s">
        <v>291</v>
      </c>
      <c r="B111" s="209">
        <v>0.4</v>
      </c>
      <c r="C111" s="368">
        <v>30</v>
      </c>
    </row>
    <row r="112" spans="1:3" ht="16.5" thickBot="1">
      <c r="A112" s="369" t="s">
        <v>87</v>
      </c>
      <c r="B112" s="210">
        <v>0.15</v>
      </c>
      <c r="C112" s="370">
        <v>10.8</v>
      </c>
    </row>
    <row r="113" spans="1:3" ht="16.5" thickBot="1">
      <c r="A113" s="371" t="s">
        <v>214</v>
      </c>
      <c r="B113" s="372">
        <f>SUM(B9:B112)</f>
        <v>165521099.37800005</v>
      </c>
      <c r="C113" s="373">
        <f>SUM(C9:C112)</f>
        <v>1507801837.2900012</v>
      </c>
    </row>
    <row r="114" spans="1:3" ht="15.75">
      <c r="A114" s="35"/>
      <c r="B114" s="61"/>
      <c r="C114" s="52"/>
    </row>
    <row r="115" spans="1:3" ht="15.75">
      <c r="A115" s="35"/>
      <c r="B115" s="61"/>
      <c r="C115" s="52"/>
    </row>
    <row r="116" spans="1:3" ht="15.75">
      <c r="A116" s="35"/>
      <c r="B116" s="61"/>
      <c r="C116" s="52"/>
    </row>
    <row r="117" spans="1:3" ht="15.75">
      <c r="A117" s="35"/>
      <c r="B117" s="61"/>
      <c r="C117" s="52"/>
    </row>
    <row r="118" spans="1:3" ht="15.75">
      <c r="A118" s="35"/>
      <c r="B118" s="61"/>
      <c r="C118" s="52"/>
    </row>
    <row r="119" spans="1:3" ht="15.75">
      <c r="A119" s="35"/>
      <c r="B119" s="61"/>
      <c r="C119" s="52"/>
    </row>
    <row r="120" spans="1:3" ht="15.75">
      <c r="A120" s="35"/>
      <c r="B120" s="61"/>
      <c r="C120" s="52"/>
    </row>
    <row r="121" spans="1:3" ht="15.75">
      <c r="A121" s="35"/>
      <c r="B121" s="61"/>
      <c r="C121" s="52"/>
    </row>
    <row r="122" spans="1:3" ht="15.75">
      <c r="A122" s="35"/>
      <c r="B122" s="61"/>
      <c r="C122" s="52"/>
    </row>
    <row r="123" spans="1:3" ht="15.75">
      <c r="A123" s="35"/>
      <c r="B123" s="61"/>
      <c r="C123" s="52"/>
    </row>
    <row r="124" spans="1:3" ht="15.75">
      <c r="A124" s="35"/>
      <c r="B124" s="61"/>
      <c r="C124" s="52"/>
    </row>
    <row r="125" spans="1:3" ht="15.75">
      <c r="A125" s="35"/>
      <c r="B125" s="61"/>
      <c r="C125" s="52"/>
    </row>
    <row r="126" spans="1:3" ht="15.75">
      <c r="A126" s="35"/>
      <c r="B126" s="61"/>
      <c r="C126" s="52"/>
    </row>
    <row r="127" spans="1:3" ht="15.75">
      <c r="A127" s="35"/>
      <c r="B127" s="61"/>
      <c r="C127" s="52"/>
    </row>
    <row r="128" spans="1:3" ht="15.75">
      <c r="A128" s="35"/>
      <c r="B128" s="61"/>
      <c r="C128" s="52"/>
    </row>
    <row r="129" spans="1:3" ht="15.75">
      <c r="A129" s="35"/>
      <c r="B129" s="61"/>
      <c r="C129" s="52"/>
    </row>
    <row r="130" spans="1:3" ht="15.75">
      <c r="A130" s="35"/>
      <c r="B130" s="61"/>
      <c r="C130" s="52"/>
    </row>
    <row r="131" spans="1:3" ht="15.75">
      <c r="A131" s="35"/>
      <c r="B131" s="61"/>
      <c r="C131" s="52"/>
    </row>
    <row r="132" spans="1:3" ht="15.75">
      <c r="A132" s="35"/>
      <c r="B132" s="61"/>
      <c r="C132" s="52"/>
    </row>
    <row r="133" spans="1:3" ht="15.75">
      <c r="A133" s="35"/>
      <c r="B133" s="61"/>
      <c r="C133" s="52"/>
    </row>
    <row r="134" spans="1:3" ht="15.75">
      <c r="A134" s="35"/>
      <c r="B134" s="61"/>
      <c r="C134" s="52"/>
    </row>
    <row r="135" spans="1:3" ht="15.75">
      <c r="A135" s="35"/>
      <c r="B135" s="61"/>
      <c r="C135" s="52"/>
    </row>
    <row r="136" spans="1:3" ht="15.75">
      <c r="A136" s="35"/>
      <c r="B136" s="61"/>
      <c r="C136" s="52"/>
    </row>
    <row r="137" spans="1:3" ht="15.75">
      <c r="A137" s="35"/>
      <c r="B137" s="61"/>
      <c r="C137" s="52"/>
    </row>
    <row r="138" spans="1:3" ht="15.75">
      <c r="A138" s="35"/>
      <c r="B138" s="61"/>
      <c r="C138" s="52"/>
    </row>
    <row r="139" spans="1:3" ht="15.75">
      <c r="A139" s="35"/>
      <c r="B139" s="61"/>
      <c r="C139" s="52"/>
    </row>
    <row r="140" spans="1:3" ht="15.75">
      <c r="A140" s="35"/>
      <c r="B140" s="61"/>
      <c r="C140" s="52"/>
    </row>
    <row r="141" spans="1:3" ht="15.75">
      <c r="A141" s="35"/>
      <c r="B141" s="61"/>
      <c r="C141" s="52"/>
    </row>
    <row r="142" spans="1:3" ht="15.75">
      <c r="A142" s="35"/>
      <c r="B142" s="61"/>
      <c r="C142" s="52"/>
    </row>
    <row r="143" spans="1:3" ht="15.75">
      <c r="A143" s="35"/>
      <c r="B143" s="61"/>
      <c r="C143" s="52"/>
    </row>
    <row r="144" spans="1:3" ht="15.75">
      <c r="A144" s="35"/>
      <c r="B144" s="61"/>
      <c r="C144" s="52"/>
    </row>
    <row r="145" spans="1:3" ht="15.75">
      <c r="A145" s="35"/>
      <c r="B145" s="61"/>
      <c r="C145" s="52"/>
    </row>
    <row r="146" spans="1:3" ht="15.75">
      <c r="A146" s="35"/>
      <c r="B146" s="61"/>
      <c r="C146" s="52"/>
    </row>
    <row r="147" spans="1:3" ht="15.75">
      <c r="A147" s="35"/>
      <c r="B147" s="61"/>
      <c r="C147" s="52"/>
    </row>
    <row r="148" spans="1:3" ht="15.75">
      <c r="A148" s="35"/>
      <c r="B148" s="61"/>
      <c r="C148" s="52"/>
    </row>
    <row r="149" spans="1:3" ht="15.75">
      <c r="A149" s="35"/>
      <c r="B149" s="61"/>
      <c r="C149" s="52"/>
    </row>
    <row r="150" spans="1:3" ht="15.75">
      <c r="A150" s="35"/>
      <c r="B150" s="61"/>
      <c r="C150" s="52"/>
    </row>
    <row r="151" spans="1:3" ht="15.75">
      <c r="A151" s="35"/>
      <c r="B151" s="61"/>
      <c r="C151" s="52"/>
    </row>
    <row r="152" spans="1:3" ht="15.75">
      <c r="A152" s="35"/>
      <c r="B152" s="61"/>
      <c r="C152" s="52"/>
    </row>
    <row r="153" spans="1:3" ht="15.75">
      <c r="A153" s="35"/>
      <c r="B153" s="61"/>
      <c r="C153" s="52"/>
    </row>
  </sheetData>
  <printOptions/>
  <pageMargins left="0.75" right="0.75" top="0.29" bottom="0.36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78"/>
  <sheetViews>
    <sheetView zoomScale="75" zoomScaleNormal="75" workbookViewId="0" topLeftCell="A123">
      <selection activeCell="F16" sqref="F16"/>
    </sheetView>
  </sheetViews>
  <sheetFormatPr defaultColWidth="11.421875" defaultRowHeight="12.75" customHeight="1"/>
  <cols>
    <col min="1" max="1" width="12.8515625" style="0" customWidth="1"/>
    <col min="2" max="2" width="59.57421875" style="122" customWidth="1"/>
    <col min="3" max="3" width="14.421875" style="32" bestFit="1" customWidth="1"/>
    <col min="4" max="4" width="16.57421875" style="32" bestFit="1" customWidth="1"/>
    <col min="6" max="6" width="62.00390625" style="31" bestFit="1" customWidth="1"/>
    <col min="7" max="7" width="12.8515625" style="31" bestFit="1" customWidth="1"/>
  </cols>
  <sheetData>
    <row r="1" spans="2:7" s="3" customFormat="1" ht="12.75" customHeight="1">
      <c r="B1" s="120"/>
      <c r="C1" s="39"/>
      <c r="D1" s="39"/>
      <c r="F1" s="69"/>
      <c r="G1" s="69"/>
    </row>
    <row r="2" spans="2:7" s="3" customFormat="1" ht="12.75" customHeight="1">
      <c r="B2" s="120"/>
      <c r="C2" s="39"/>
      <c r="D2" s="39"/>
      <c r="F2" s="69"/>
      <c r="G2" s="69"/>
    </row>
    <row r="3" spans="2:7" s="3" customFormat="1" ht="12.75" customHeight="1">
      <c r="B3" s="120"/>
      <c r="C3" s="39"/>
      <c r="D3" s="39"/>
      <c r="F3" s="69"/>
      <c r="G3" s="69"/>
    </row>
    <row r="4" spans="2:7" s="3" customFormat="1" ht="12.75" customHeight="1">
      <c r="B4" s="120"/>
      <c r="C4" s="39"/>
      <c r="D4" s="39"/>
      <c r="F4" s="69"/>
      <c r="G4" s="69"/>
    </row>
    <row r="5" spans="1:4" ht="12.75" customHeight="1">
      <c r="A5" s="3"/>
      <c r="B5" s="120"/>
      <c r="C5" s="39"/>
      <c r="D5" s="39"/>
    </row>
    <row r="6" spans="1:4" ht="18.75">
      <c r="A6" s="12" t="s">
        <v>228</v>
      </c>
      <c r="B6" s="120"/>
      <c r="C6" s="39"/>
      <c r="D6" s="39"/>
    </row>
    <row r="7" spans="1:4" ht="15.75">
      <c r="A7" s="13" t="s">
        <v>308</v>
      </c>
      <c r="B7" s="120"/>
      <c r="C7" s="39"/>
      <c r="D7" s="39"/>
    </row>
    <row r="8" spans="1:4" ht="15.75">
      <c r="A8" s="13" t="s">
        <v>226</v>
      </c>
      <c r="B8" s="120"/>
      <c r="C8" s="15"/>
      <c r="D8" s="15"/>
    </row>
    <row r="9" spans="1:4" ht="12.75" customHeight="1" thickBot="1">
      <c r="A9" s="3"/>
      <c r="B9" s="120"/>
      <c r="C9" s="15"/>
      <c r="D9" s="15"/>
    </row>
    <row r="10" spans="1:7" ht="15" customHeight="1" thickBot="1">
      <c r="A10" s="211" t="s">
        <v>29</v>
      </c>
      <c r="B10" s="212" t="s">
        <v>31</v>
      </c>
      <c r="C10" s="213" t="s">
        <v>30</v>
      </c>
      <c r="D10" s="213" t="s">
        <v>213</v>
      </c>
      <c r="F10" s="31" t="s">
        <v>255</v>
      </c>
      <c r="G10" s="217" t="s">
        <v>213</v>
      </c>
    </row>
    <row r="11" spans="1:7" ht="15" customHeight="1">
      <c r="A11" s="418">
        <v>87084090</v>
      </c>
      <c r="B11" s="419" t="s">
        <v>203</v>
      </c>
      <c r="C11" s="420">
        <v>47822106.77999999</v>
      </c>
      <c r="D11" s="421">
        <v>601440614.9399998</v>
      </c>
      <c r="F11" s="31" t="str">
        <f aca="true" t="shared" si="0" ref="F11:F21">B11</f>
        <v>Las demás Cajas de cambio</v>
      </c>
      <c r="G11" s="32">
        <f aca="true" t="shared" si="1" ref="G11:G21">D11</f>
        <v>601440614.9399998</v>
      </c>
    </row>
    <row r="12" spans="1:7" ht="15" customHeight="1">
      <c r="A12" s="422">
        <v>87082999</v>
      </c>
      <c r="B12" s="423" t="s">
        <v>313</v>
      </c>
      <c r="C12" s="424">
        <v>28193362.569999985</v>
      </c>
      <c r="D12" s="425">
        <v>145176171.5</v>
      </c>
      <c r="F12" s="31" t="str">
        <f t="shared" si="0"/>
        <v>Los demás partes de carrocerías</v>
      </c>
      <c r="G12" s="32">
        <f t="shared" si="1"/>
        <v>145176171.5</v>
      </c>
    </row>
    <row r="13" spans="1:7" ht="15" customHeight="1">
      <c r="A13" s="422">
        <v>87089990</v>
      </c>
      <c r="B13" s="423" t="s">
        <v>10</v>
      </c>
      <c r="C13" s="424">
        <v>21209454.19999999</v>
      </c>
      <c r="D13" s="425">
        <v>130909632.11999996</v>
      </c>
      <c r="F13" s="31" t="str">
        <f t="shared" si="0"/>
        <v>Los demás Partes</v>
      </c>
      <c r="G13" s="32">
        <f t="shared" si="1"/>
        <v>130909632.11999996</v>
      </c>
    </row>
    <row r="14" spans="1:7" ht="15" customHeight="1">
      <c r="A14" s="422">
        <v>87088000</v>
      </c>
      <c r="B14" s="423" t="s">
        <v>71</v>
      </c>
      <c r="C14" s="424">
        <v>13014366.949999996</v>
      </c>
      <c r="D14" s="425">
        <v>80800360.14000003</v>
      </c>
      <c r="F14" s="31" t="str">
        <f t="shared" si="0"/>
        <v>Amortiguadores de suspensión</v>
      </c>
      <c r="G14" s="32">
        <f t="shared" si="1"/>
        <v>80800360.14000003</v>
      </c>
    </row>
    <row r="15" spans="1:7" ht="15" customHeight="1">
      <c r="A15" s="422">
        <v>84082090</v>
      </c>
      <c r="B15" s="423" t="s">
        <v>324</v>
      </c>
      <c r="C15" s="424">
        <v>7974618.13</v>
      </c>
      <c r="D15" s="425">
        <v>78543535.35</v>
      </c>
      <c r="F15" s="31" t="str">
        <f t="shared" si="0"/>
        <v>Los demás motores diesel cilindrada &gt;3500 cm3</v>
      </c>
      <c r="G15" s="32">
        <f t="shared" si="1"/>
        <v>78543535.35</v>
      </c>
    </row>
    <row r="16" spans="1:7" ht="15" customHeight="1">
      <c r="A16" s="422">
        <v>90328929</v>
      </c>
      <c r="B16" s="423" t="s">
        <v>18</v>
      </c>
      <c r="C16" s="424">
        <v>448824.1659999999</v>
      </c>
      <c r="D16" s="425">
        <v>41221011.74999998</v>
      </c>
      <c r="F16" s="31" t="str">
        <f t="shared" si="0"/>
        <v>Los demás controladores electrónicos</v>
      </c>
      <c r="G16" s="32">
        <f t="shared" si="1"/>
        <v>41221011.74999998</v>
      </c>
    </row>
    <row r="17" spans="1:7" s="216" customFormat="1" ht="15">
      <c r="A17" s="422">
        <v>84099914</v>
      </c>
      <c r="B17" s="423" t="s">
        <v>188</v>
      </c>
      <c r="C17" s="424">
        <v>1375941.82</v>
      </c>
      <c r="D17" s="425">
        <v>39478480.13000001</v>
      </c>
      <c r="F17" s="218" t="str">
        <f t="shared" si="0"/>
        <v>Válvulas de admisión o de escape de motores diesel</v>
      </c>
      <c r="G17" s="219">
        <f t="shared" si="1"/>
        <v>39478480.13000001</v>
      </c>
    </row>
    <row r="18" spans="1:7" ht="15" customHeight="1">
      <c r="A18" s="422">
        <v>85272190</v>
      </c>
      <c r="B18" s="423" t="s">
        <v>198</v>
      </c>
      <c r="C18" s="424">
        <v>410954.34199999995</v>
      </c>
      <c r="D18" s="425">
        <v>32147000.839999996</v>
      </c>
      <c r="F18" s="31" t="str">
        <f t="shared" si="0"/>
        <v>Los demás aparatos receptores para automóviles</v>
      </c>
      <c r="G18" s="32">
        <f t="shared" si="1"/>
        <v>32147000.839999996</v>
      </c>
    </row>
    <row r="19" spans="1:7" s="216" customFormat="1" ht="15">
      <c r="A19" s="422">
        <v>84099114</v>
      </c>
      <c r="B19" s="423" t="s">
        <v>177</v>
      </c>
      <c r="C19" s="424">
        <v>960002.57</v>
      </c>
      <c r="D19" s="425">
        <v>32110380.240000006</v>
      </c>
      <c r="F19" s="218" t="str">
        <f t="shared" si="0"/>
        <v>Válvulas de admisión o de escape de motores a explosión</v>
      </c>
      <c r="G19" s="219">
        <f t="shared" si="1"/>
        <v>32110380.240000006</v>
      </c>
    </row>
    <row r="20" spans="1:7" ht="15" customHeight="1">
      <c r="A20" s="422">
        <v>84073490</v>
      </c>
      <c r="B20" s="423" t="s">
        <v>172</v>
      </c>
      <c r="C20" s="424">
        <v>1708793.59</v>
      </c>
      <c r="D20" s="425">
        <v>31500130.65</v>
      </c>
      <c r="F20" s="31" t="str">
        <f t="shared" si="0"/>
        <v>Los demás Motores de explosión p/automóviles de ciindrada &gt; 1000cm3</v>
      </c>
      <c r="G20" s="32">
        <f t="shared" si="1"/>
        <v>31500130.65</v>
      </c>
    </row>
    <row r="21" spans="1:7" ht="15" customHeight="1">
      <c r="A21" s="422">
        <v>84099112</v>
      </c>
      <c r="B21" s="423" t="s">
        <v>175</v>
      </c>
      <c r="C21" s="424">
        <v>4746803.61</v>
      </c>
      <c r="D21" s="425">
        <v>21384847.640000004</v>
      </c>
      <c r="F21" s="31" t="str">
        <f t="shared" si="0"/>
        <v>Bloques, culatas y cárteres p/motores a explosión</v>
      </c>
      <c r="G21" s="32">
        <f t="shared" si="1"/>
        <v>21384847.640000004</v>
      </c>
    </row>
    <row r="22" spans="1:7" ht="15" customHeight="1">
      <c r="A22" s="422">
        <v>87089300</v>
      </c>
      <c r="B22" s="423" t="s">
        <v>74</v>
      </c>
      <c r="C22" s="424">
        <v>1873918.9</v>
      </c>
      <c r="D22" s="425">
        <v>16465045.12</v>
      </c>
      <c r="F22" s="31" t="s">
        <v>230</v>
      </c>
      <c r="G22" s="32">
        <v>273089672</v>
      </c>
    </row>
    <row r="23" spans="1:7" ht="15" customHeight="1">
      <c r="A23" s="422">
        <v>84099990</v>
      </c>
      <c r="B23" s="423" t="s">
        <v>194</v>
      </c>
      <c r="C23" s="424">
        <v>1919941.34</v>
      </c>
      <c r="D23" s="425">
        <v>15486804.890000004</v>
      </c>
      <c r="F23" s="31" t="s">
        <v>251</v>
      </c>
      <c r="G23" s="32">
        <f>D129</f>
        <v>1507801837.2899997</v>
      </c>
    </row>
    <row r="24" spans="1:7" s="216" customFormat="1" ht="15">
      <c r="A24" s="422">
        <v>84099912</v>
      </c>
      <c r="B24" s="423" t="s">
        <v>186</v>
      </c>
      <c r="C24" s="424">
        <v>1540630.21</v>
      </c>
      <c r="D24" s="425">
        <v>14220888.279999994</v>
      </c>
      <c r="F24" s="218"/>
      <c r="G24" s="219"/>
    </row>
    <row r="25" spans="1:4" ht="30" customHeight="1">
      <c r="A25" s="426">
        <v>84212300</v>
      </c>
      <c r="B25" s="427" t="s">
        <v>25</v>
      </c>
      <c r="C25" s="428">
        <v>1680882.3379999998</v>
      </c>
      <c r="D25" s="429">
        <v>13990317.2</v>
      </c>
    </row>
    <row r="26" spans="1:4" ht="15" customHeight="1">
      <c r="A26" s="422">
        <v>87169090</v>
      </c>
      <c r="B26" s="423" t="s">
        <v>11</v>
      </c>
      <c r="C26" s="424">
        <v>7029887.3900000015</v>
      </c>
      <c r="D26" s="425">
        <v>13687295.77</v>
      </c>
    </row>
    <row r="27" spans="1:4" ht="15" customHeight="1">
      <c r="A27" s="422">
        <v>85124010</v>
      </c>
      <c r="B27" s="423" t="s">
        <v>62</v>
      </c>
      <c r="C27" s="424">
        <v>1110246.8</v>
      </c>
      <c r="D27" s="425">
        <v>13327696.08</v>
      </c>
    </row>
    <row r="28" spans="1:4" ht="15" customHeight="1">
      <c r="A28" s="422">
        <v>87082994</v>
      </c>
      <c r="B28" s="423" t="s">
        <v>70</v>
      </c>
      <c r="C28" s="424">
        <v>330487.28</v>
      </c>
      <c r="D28" s="425">
        <v>12848583.79</v>
      </c>
    </row>
    <row r="29" spans="1:4" ht="15" customHeight="1">
      <c r="A29" s="422">
        <v>87087090</v>
      </c>
      <c r="B29" s="423" t="s">
        <v>6</v>
      </c>
      <c r="C29" s="424">
        <v>3533915.48</v>
      </c>
      <c r="D29" s="425">
        <v>12134341.26000001</v>
      </c>
    </row>
    <row r="30" spans="1:4" ht="15" customHeight="1">
      <c r="A30" s="422">
        <v>87081000</v>
      </c>
      <c r="B30" s="423" t="s">
        <v>65</v>
      </c>
      <c r="C30" s="424">
        <v>1296643.5</v>
      </c>
      <c r="D30" s="425">
        <v>11262696.77</v>
      </c>
    </row>
    <row r="31" spans="1:4" ht="15" customHeight="1">
      <c r="A31" s="422">
        <v>85119000</v>
      </c>
      <c r="B31" s="423" t="s">
        <v>40</v>
      </c>
      <c r="C31" s="424">
        <v>904224.12</v>
      </c>
      <c r="D31" s="425">
        <v>9089195.85</v>
      </c>
    </row>
    <row r="32" spans="1:4" ht="15" customHeight="1">
      <c r="A32" s="422">
        <v>87082993</v>
      </c>
      <c r="B32" s="423" t="s">
        <v>69</v>
      </c>
      <c r="C32" s="424">
        <v>1121364.5</v>
      </c>
      <c r="D32" s="425">
        <v>8885781.019999998</v>
      </c>
    </row>
    <row r="33" spans="1:4" ht="15" customHeight="1">
      <c r="A33" s="422">
        <v>73202010</v>
      </c>
      <c r="B33" s="423" t="s">
        <v>171</v>
      </c>
      <c r="C33" s="424">
        <v>1972290.63</v>
      </c>
      <c r="D33" s="425">
        <v>8802276.359999998</v>
      </c>
    </row>
    <row r="34" spans="1:4" ht="15" customHeight="1">
      <c r="A34" s="422">
        <v>87089100</v>
      </c>
      <c r="B34" s="423" t="s">
        <v>72</v>
      </c>
      <c r="C34" s="424">
        <v>451571.89</v>
      </c>
      <c r="D34" s="425">
        <v>8796527.679999996</v>
      </c>
    </row>
    <row r="35" spans="1:4" ht="15" customHeight="1">
      <c r="A35" s="422">
        <v>73201000</v>
      </c>
      <c r="B35" s="423" t="s">
        <v>35</v>
      </c>
      <c r="C35" s="424">
        <v>2746320.92</v>
      </c>
      <c r="D35" s="425">
        <v>8250247.180000001</v>
      </c>
    </row>
    <row r="36" spans="1:4" ht="15" customHeight="1">
      <c r="A36" s="422">
        <v>85114000</v>
      </c>
      <c r="B36" s="423" t="s">
        <v>52</v>
      </c>
      <c r="C36" s="424">
        <v>497660.67</v>
      </c>
      <c r="D36" s="425">
        <v>7208621.130000001</v>
      </c>
    </row>
    <row r="37" spans="1:4" ht="15" customHeight="1">
      <c r="A37" s="422">
        <v>85129000</v>
      </c>
      <c r="B37" s="423" t="s">
        <v>40</v>
      </c>
      <c r="C37" s="424">
        <v>772617.11</v>
      </c>
      <c r="D37" s="425">
        <v>6983408.329999996</v>
      </c>
    </row>
    <row r="38" spans="1:4" ht="15" customHeight="1">
      <c r="A38" s="422">
        <v>85443000</v>
      </c>
      <c r="B38" s="423" t="s">
        <v>240</v>
      </c>
      <c r="C38" s="424">
        <v>183904.46</v>
      </c>
      <c r="D38" s="425">
        <v>6903199.64</v>
      </c>
    </row>
    <row r="39" spans="1:4" ht="15" customHeight="1">
      <c r="A39" s="422">
        <v>84099190</v>
      </c>
      <c r="B39" s="423" t="s">
        <v>184</v>
      </c>
      <c r="C39" s="424">
        <v>822929.31</v>
      </c>
      <c r="D39" s="425">
        <v>6461623.000000003</v>
      </c>
    </row>
    <row r="40" spans="1:4" ht="15" customHeight="1">
      <c r="A40" s="422">
        <v>85122011</v>
      </c>
      <c r="B40" s="423" t="s">
        <v>57</v>
      </c>
      <c r="C40" s="424">
        <v>799241.97</v>
      </c>
      <c r="D40" s="425">
        <v>5868733.8999999985</v>
      </c>
    </row>
    <row r="41" spans="1:4" ht="15" customHeight="1">
      <c r="A41" s="422">
        <v>84812090</v>
      </c>
      <c r="B41" s="423" t="s">
        <v>197</v>
      </c>
      <c r="C41" s="424">
        <v>250165.59</v>
      </c>
      <c r="D41" s="425">
        <v>5806177.420000001</v>
      </c>
    </row>
    <row r="42" spans="1:4" ht="15" customHeight="1">
      <c r="A42" s="422">
        <v>84082020</v>
      </c>
      <c r="B42" s="423" t="s">
        <v>21</v>
      </c>
      <c r="C42" s="424">
        <v>375161.63</v>
      </c>
      <c r="D42" s="425">
        <v>5776214.89</v>
      </c>
    </row>
    <row r="43" spans="1:4" ht="15" customHeight="1">
      <c r="A43" s="422">
        <v>87089200</v>
      </c>
      <c r="B43" s="423" t="s">
        <v>73</v>
      </c>
      <c r="C43" s="424">
        <v>567803.66</v>
      </c>
      <c r="D43" s="425">
        <v>4310641.93</v>
      </c>
    </row>
    <row r="44" spans="1:4" ht="15" customHeight="1">
      <c r="A44" s="422">
        <v>84099920</v>
      </c>
      <c r="B44" s="423" t="s">
        <v>192</v>
      </c>
      <c r="C44" s="424">
        <v>272331.37</v>
      </c>
      <c r="D44" s="425">
        <v>4221460.69</v>
      </c>
    </row>
    <row r="45" spans="1:4" ht="15" customHeight="1">
      <c r="A45" s="422">
        <v>87087010</v>
      </c>
      <c r="B45" s="423" t="s">
        <v>28</v>
      </c>
      <c r="C45" s="424">
        <v>1336521.89</v>
      </c>
      <c r="D45" s="425">
        <v>3697415.89</v>
      </c>
    </row>
    <row r="46" spans="1:4" ht="15" customHeight="1">
      <c r="A46" s="422">
        <v>87082991</v>
      </c>
      <c r="B46" s="423" t="s">
        <v>67</v>
      </c>
      <c r="C46" s="424">
        <v>377650.95</v>
      </c>
      <c r="D46" s="425">
        <v>3464520.8</v>
      </c>
    </row>
    <row r="47" spans="1:4" ht="15" customHeight="1">
      <c r="A47" s="422">
        <v>85071000</v>
      </c>
      <c r="B47" s="423" t="s">
        <v>26</v>
      </c>
      <c r="C47" s="424">
        <v>1222680.66</v>
      </c>
      <c r="D47" s="425">
        <v>3382868.87</v>
      </c>
    </row>
    <row r="48" spans="1:4" ht="15" customHeight="1">
      <c r="A48" s="422">
        <v>84213100</v>
      </c>
      <c r="B48" s="423" t="s">
        <v>41</v>
      </c>
      <c r="C48" s="424">
        <v>243458.42</v>
      </c>
      <c r="D48" s="425">
        <v>3092182.58</v>
      </c>
    </row>
    <row r="49" spans="1:4" ht="15" customHeight="1">
      <c r="A49" s="422">
        <v>85122023</v>
      </c>
      <c r="B49" s="423" t="s">
        <v>60</v>
      </c>
      <c r="C49" s="424">
        <v>183453.99399999998</v>
      </c>
      <c r="D49" s="425">
        <v>2654479.91</v>
      </c>
    </row>
    <row r="50" spans="1:4" ht="15" customHeight="1">
      <c r="A50" s="422">
        <v>84152010</v>
      </c>
      <c r="B50" s="423" t="s">
        <v>195</v>
      </c>
      <c r="C50" s="424">
        <v>102564.71</v>
      </c>
      <c r="D50" s="425">
        <v>2509968.23</v>
      </c>
    </row>
    <row r="51" spans="1:4" ht="15" customHeight="1">
      <c r="A51" s="422">
        <v>90328925</v>
      </c>
      <c r="B51" s="423" t="s">
        <v>17</v>
      </c>
      <c r="C51" s="424">
        <v>61569.63</v>
      </c>
      <c r="D51" s="425">
        <v>2371717.84</v>
      </c>
    </row>
    <row r="52" spans="1:4" ht="15" customHeight="1">
      <c r="A52" s="422">
        <v>87082992</v>
      </c>
      <c r="B52" s="423" t="s">
        <v>68</v>
      </c>
      <c r="C52" s="424">
        <v>251547.61</v>
      </c>
      <c r="D52" s="425">
        <v>2129130.94</v>
      </c>
    </row>
    <row r="53" spans="1:4" ht="15" customHeight="1">
      <c r="A53" s="422">
        <v>85319000</v>
      </c>
      <c r="B53" s="423" t="s">
        <v>40</v>
      </c>
      <c r="C53" s="424">
        <v>17114.52</v>
      </c>
      <c r="D53" s="425">
        <v>2073724.6</v>
      </c>
    </row>
    <row r="54" spans="1:4" ht="15" customHeight="1">
      <c r="A54" s="422">
        <v>85115010</v>
      </c>
      <c r="B54" s="423" t="s">
        <v>53</v>
      </c>
      <c r="C54" s="424">
        <v>148368.28</v>
      </c>
      <c r="D54" s="425">
        <v>1963148.94</v>
      </c>
    </row>
    <row r="55" spans="1:4" ht="15" customHeight="1">
      <c r="A55" s="422">
        <v>84831020</v>
      </c>
      <c r="B55" s="423" t="s">
        <v>44</v>
      </c>
      <c r="C55" s="424">
        <v>120841.16</v>
      </c>
      <c r="D55" s="425">
        <v>1861116.46</v>
      </c>
    </row>
    <row r="56" spans="1:4" ht="15" customHeight="1">
      <c r="A56" s="422">
        <v>84099915</v>
      </c>
      <c r="B56" s="423" t="s">
        <v>189</v>
      </c>
      <c r="C56" s="424">
        <v>160882.49</v>
      </c>
      <c r="D56" s="425">
        <v>1626306.99</v>
      </c>
    </row>
    <row r="57" spans="1:4" ht="15" customHeight="1">
      <c r="A57" s="422">
        <v>87082911</v>
      </c>
      <c r="B57" s="423" t="s">
        <v>67</v>
      </c>
      <c r="C57" s="424">
        <v>216522.79</v>
      </c>
      <c r="D57" s="425">
        <v>1494856.75</v>
      </c>
    </row>
    <row r="58" spans="1:4" ht="15" customHeight="1">
      <c r="A58" s="422">
        <v>83023000</v>
      </c>
      <c r="B58" s="423" t="s">
        <v>239</v>
      </c>
      <c r="C58" s="424">
        <v>98642.67999999993</v>
      </c>
      <c r="D58" s="425">
        <v>1412307.18</v>
      </c>
    </row>
    <row r="59" spans="1:4" ht="15" customHeight="1">
      <c r="A59" s="422">
        <v>85118010</v>
      </c>
      <c r="B59" s="423" t="s">
        <v>54</v>
      </c>
      <c r="C59" s="424">
        <v>21218.97</v>
      </c>
      <c r="D59" s="425">
        <v>1224624.82</v>
      </c>
    </row>
    <row r="60" spans="1:4" ht="15" customHeight="1">
      <c r="A60" s="422">
        <v>94012000</v>
      </c>
      <c r="B60" s="423" t="s">
        <v>77</v>
      </c>
      <c r="C60" s="424">
        <v>128152.73</v>
      </c>
      <c r="D60" s="425">
        <v>1130245.87</v>
      </c>
    </row>
    <row r="61" spans="1:4" ht="15" customHeight="1">
      <c r="A61" s="422">
        <v>85123000</v>
      </c>
      <c r="B61" s="423" t="s">
        <v>61</v>
      </c>
      <c r="C61" s="424">
        <v>19267.23</v>
      </c>
      <c r="D61" s="425">
        <v>1080970.45</v>
      </c>
    </row>
    <row r="62" spans="1:4" ht="15" customHeight="1">
      <c r="A62" s="422">
        <v>84099917</v>
      </c>
      <c r="B62" s="423" t="s">
        <v>191</v>
      </c>
      <c r="C62" s="424">
        <v>96931.19</v>
      </c>
      <c r="D62" s="425">
        <v>1080769.09</v>
      </c>
    </row>
    <row r="63" spans="1:4" ht="15" customHeight="1">
      <c r="A63" s="422">
        <v>84089090</v>
      </c>
      <c r="B63" s="423" t="s">
        <v>33</v>
      </c>
      <c r="C63" s="424">
        <v>37987.07</v>
      </c>
      <c r="D63" s="425">
        <v>968394.85</v>
      </c>
    </row>
    <row r="64" spans="1:4" ht="15" customHeight="1">
      <c r="A64" s="422">
        <v>84099116</v>
      </c>
      <c r="B64" s="423" t="s">
        <v>179</v>
      </c>
      <c r="C64" s="424">
        <v>39408.31</v>
      </c>
      <c r="D64" s="425">
        <v>923294.06</v>
      </c>
    </row>
    <row r="65" spans="1:4" ht="15" customHeight="1">
      <c r="A65" s="422">
        <v>84831010</v>
      </c>
      <c r="B65" s="423" t="s">
        <v>43</v>
      </c>
      <c r="C65" s="424">
        <v>45077.498</v>
      </c>
      <c r="D65" s="425">
        <v>921732.86</v>
      </c>
    </row>
    <row r="66" spans="1:4" ht="15" customHeight="1">
      <c r="A66" s="422">
        <v>84099913</v>
      </c>
      <c r="B66" s="423" t="s">
        <v>187</v>
      </c>
      <c r="C66" s="424">
        <v>25950.57</v>
      </c>
      <c r="D66" s="425">
        <v>749550.01</v>
      </c>
    </row>
    <row r="67" spans="1:4" ht="15" customHeight="1">
      <c r="A67" s="422">
        <v>85122021</v>
      </c>
      <c r="B67" s="423" t="s">
        <v>58</v>
      </c>
      <c r="C67" s="424">
        <v>57198.436999999976</v>
      </c>
      <c r="D67" s="425">
        <v>716399.79</v>
      </c>
    </row>
    <row r="68" spans="1:4" ht="15" customHeight="1">
      <c r="A68" s="422">
        <v>84099916</v>
      </c>
      <c r="B68" s="423" t="s">
        <v>190</v>
      </c>
      <c r="C68" s="424">
        <v>32788.87</v>
      </c>
      <c r="D68" s="425">
        <v>683141.59</v>
      </c>
    </row>
    <row r="69" spans="1:4" ht="15" customHeight="1">
      <c r="A69" s="422">
        <v>83012000</v>
      </c>
      <c r="B69" s="423" t="s">
        <v>36</v>
      </c>
      <c r="C69" s="424">
        <v>17686.34</v>
      </c>
      <c r="D69" s="425">
        <v>621360.15</v>
      </c>
    </row>
    <row r="70" spans="1:4" ht="15" customHeight="1">
      <c r="A70" s="422">
        <v>85113020</v>
      </c>
      <c r="B70" s="423" t="s">
        <v>51</v>
      </c>
      <c r="C70" s="424">
        <v>24055.3</v>
      </c>
      <c r="D70" s="425">
        <v>606769.96</v>
      </c>
    </row>
    <row r="71" spans="1:4" ht="15" customHeight="1">
      <c r="A71" s="422">
        <v>90318040</v>
      </c>
      <c r="B71" s="423" t="s">
        <v>12</v>
      </c>
      <c r="C71" s="424">
        <v>2188.25</v>
      </c>
      <c r="D71" s="425">
        <v>606064.51</v>
      </c>
    </row>
    <row r="72" spans="1:4" ht="15" customHeight="1">
      <c r="A72" s="422">
        <v>84099117</v>
      </c>
      <c r="B72" s="423" t="s">
        <v>180</v>
      </c>
      <c r="C72" s="424">
        <v>22925.2</v>
      </c>
      <c r="D72" s="425">
        <v>602901.85</v>
      </c>
    </row>
    <row r="73" spans="1:4" ht="15" customHeight="1">
      <c r="A73" s="422">
        <v>84099120</v>
      </c>
      <c r="B73" s="423" t="s">
        <v>181</v>
      </c>
      <c r="C73" s="424">
        <v>28138.22</v>
      </c>
      <c r="D73" s="425">
        <v>549295.29</v>
      </c>
    </row>
    <row r="74" spans="1:4" ht="15" customHeight="1">
      <c r="A74" s="422">
        <v>84133020</v>
      </c>
      <c r="B74" s="423" t="s">
        <v>38</v>
      </c>
      <c r="C74" s="424">
        <v>17421.28</v>
      </c>
      <c r="D74" s="425">
        <v>453319.76</v>
      </c>
    </row>
    <row r="75" spans="1:4" ht="15" customHeight="1">
      <c r="A75" s="422">
        <v>84099130</v>
      </c>
      <c r="B75" s="423" t="s">
        <v>182</v>
      </c>
      <c r="C75" s="424">
        <v>142304.08</v>
      </c>
      <c r="D75" s="425">
        <v>443658.73</v>
      </c>
    </row>
    <row r="76" spans="1:4" ht="15" customHeight="1">
      <c r="A76" s="422">
        <v>85118090</v>
      </c>
      <c r="B76" s="423" t="s">
        <v>34</v>
      </c>
      <c r="C76" s="424">
        <v>7118.46</v>
      </c>
      <c r="D76" s="425">
        <v>390839.48</v>
      </c>
    </row>
    <row r="77" spans="1:7" s="216" customFormat="1" ht="14.25" customHeight="1">
      <c r="A77" s="422">
        <v>85311090</v>
      </c>
      <c r="B77" s="423" t="s">
        <v>34</v>
      </c>
      <c r="C77" s="424">
        <v>19881.06</v>
      </c>
      <c r="D77" s="425">
        <v>390624.73</v>
      </c>
      <c r="F77" s="218"/>
      <c r="G77" s="218"/>
    </row>
    <row r="78" spans="1:4" ht="15" customHeight="1">
      <c r="A78" s="422">
        <v>85122022</v>
      </c>
      <c r="B78" s="423" t="s">
        <v>59</v>
      </c>
      <c r="C78" s="424">
        <v>27007.27</v>
      </c>
      <c r="D78" s="425">
        <v>388818.6</v>
      </c>
    </row>
    <row r="79" spans="1:4" ht="15" customHeight="1">
      <c r="A79" s="422">
        <v>84099930</v>
      </c>
      <c r="B79" s="423" t="s">
        <v>193</v>
      </c>
      <c r="C79" s="424">
        <v>109060.18</v>
      </c>
      <c r="D79" s="425">
        <v>388290.42</v>
      </c>
    </row>
    <row r="80" spans="1:4" ht="15" customHeight="1">
      <c r="A80" s="422">
        <v>85272900</v>
      </c>
      <c r="B80" s="423" t="s">
        <v>34</v>
      </c>
      <c r="C80" s="424">
        <v>5995.53</v>
      </c>
      <c r="D80" s="425">
        <v>354223.98</v>
      </c>
    </row>
    <row r="81" spans="1:4" ht="15" customHeight="1">
      <c r="A81" s="422">
        <v>84213920</v>
      </c>
      <c r="B81" s="423" t="s">
        <v>42</v>
      </c>
      <c r="C81" s="424">
        <v>7818.06</v>
      </c>
      <c r="D81" s="425">
        <v>348008.41</v>
      </c>
    </row>
    <row r="82" spans="1:4" ht="15" customHeight="1">
      <c r="A82" s="422">
        <v>84099111</v>
      </c>
      <c r="B82" s="423" t="s">
        <v>174</v>
      </c>
      <c r="C82" s="424">
        <v>3935.73</v>
      </c>
      <c r="D82" s="425">
        <v>318997.43</v>
      </c>
    </row>
    <row r="83" spans="1:4" ht="15" customHeight="1">
      <c r="A83" s="422">
        <v>84079000</v>
      </c>
      <c r="B83" s="423" t="s">
        <v>37</v>
      </c>
      <c r="C83" s="424">
        <v>17214.11</v>
      </c>
      <c r="D83" s="425">
        <v>316447.45</v>
      </c>
    </row>
    <row r="84" spans="1:4" ht="15" customHeight="1">
      <c r="A84" s="422">
        <v>85118030</v>
      </c>
      <c r="B84" s="423" t="s">
        <v>56</v>
      </c>
      <c r="C84" s="424">
        <v>3473.25</v>
      </c>
      <c r="D84" s="425">
        <v>284299.49</v>
      </c>
    </row>
    <row r="85" spans="1:4" ht="15" customHeight="1">
      <c r="A85" s="422">
        <v>73151210</v>
      </c>
      <c r="B85" s="423" t="s">
        <v>170</v>
      </c>
      <c r="C85" s="424">
        <v>12378.57</v>
      </c>
      <c r="D85" s="425">
        <v>234073.68</v>
      </c>
    </row>
    <row r="86" spans="1:4" ht="15" customHeight="1">
      <c r="A86" s="422">
        <v>90292010</v>
      </c>
      <c r="B86" s="423" t="s">
        <v>75</v>
      </c>
      <c r="C86" s="424">
        <v>3987.15</v>
      </c>
      <c r="D86" s="425">
        <v>223076.32</v>
      </c>
    </row>
    <row r="87" spans="1:4" ht="15" customHeight="1">
      <c r="A87" s="422">
        <v>84148021</v>
      </c>
      <c r="B87" s="423" t="s">
        <v>23</v>
      </c>
      <c r="C87" s="424">
        <v>5386.24</v>
      </c>
      <c r="D87" s="425">
        <v>164355.21</v>
      </c>
    </row>
    <row r="88" spans="1:4" ht="15" customHeight="1">
      <c r="A88" s="422">
        <v>87082919</v>
      </c>
      <c r="B88" s="423" t="s">
        <v>32</v>
      </c>
      <c r="C88" s="424">
        <v>12856.29</v>
      </c>
      <c r="D88" s="425">
        <v>150548.31</v>
      </c>
    </row>
    <row r="89" spans="1:4" ht="15" customHeight="1">
      <c r="A89" s="422">
        <v>85122019</v>
      </c>
      <c r="B89" s="423" t="s">
        <v>34</v>
      </c>
      <c r="C89" s="424">
        <v>5198.2</v>
      </c>
      <c r="D89" s="425">
        <v>145920.86</v>
      </c>
    </row>
    <row r="90" spans="1:4" ht="15" customHeight="1">
      <c r="A90" s="422">
        <v>87082100</v>
      </c>
      <c r="B90" s="423" t="s">
        <v>66</v>
      </c>
      <c r="C90" s="424">
        <v>5838.88</v>
      </c>
      <c r="D90" s="425">
        <v>130965.3</v>
      </c>
    </row>
    <row r="91" spans="1:4" ht="15" customHeight="1">
      <c r="A91" s="422">
        <v>85392110</v>
      </c>
      <c r="B91" s="423" t="s">
        <v>27</v>
      </c>
      <c r="C91" s="424">
        <v>3533.61</v>
      </c>
      <c r="D91" s="425">
        <v>110249.29</v>
      </c>
    </row>
    <row r="92" spans="1:4" ht="15" customHeight="1">
      <c r="A92" s="422">
        <v>87169010</v>
      </c>
      <c r="B92" s="423" t="s">
        <v>237</v>
      </c>
      <c r="C92" s="424">
        <v>14994.43</v>
      </c>
      <c r="D92" s="425">
        <v>89531.3</v>
      </c>
    </row>
    <row r="93" spans="1:4" ht="15" customHeight="1">
      <c r="A93" s="422">
        <v>84831030</v>
      </c>
      <c r="B93" s="423" t="s">
        <v>45</v>
      </c>
      <c r="C93" s="424">
        <v>7495.54</v>
      </c>
      <c r="D93" s="425">
        <v>81188.23</v>
      </c>
    </row>
    <row r="94" spans="1:4" ht="15" customHeight="1">
      <c r="A94" s="422">
        <v>85414022</v>
      </c>
      <c r="B94" s="423" t="s">
        <v>236</v>
      </c>
      <c r="C94" s="424">
        <v>368.85</v>
      </c>
      <c r="D94" s="425">
        <v>72001.09</v>
      </c>
    </row>
    <row r="95" spans="1:4" ht="15" customHeight="1">
      <c r="A95" s="422">
        <v>85122029</v>
      </c>
      <c r="B95" s="423" t="s">
        <v>34</v>
      </c>
      <c r="C95" s="424">
        <v>1982.56</v>
      </c>
      <c r="D95" s="425">
        <v>69386.39</v>
      </c>
    </row>
    <row r="96" spans="1:4" ht="15" customHeight="1">
      <c r="A96" s="422">
        <v>84099115</v>
      </c>
      <c r="B96" s="423" t="s">
        <v>178</v>
      </c>
      <c r="C96" s="424">
        <v>4740.55</v>
      </c>
      <c r="D96" s="425">
        <v>64242.98</v>
      </c>
    </row>
    <row r="97" spans="1:4" ht="15" customHeight="1">
      <c r="A97" s="422">
        <v>84099911</v>
      </c>
      <c r="B97" s="423" t="s">
        <v>185</v>
      </c>
      <c r="C97" s="424">
        <v>1744.8</v>
      </c>
      <c r="D97" s="425">
        <v>58014.19</v>
      </c>
    </row>
    <row r="98" spans="1:4" ht="15" customHeight="1">
      <c r="A98" s="422">
        <v>87082914</v>
      </c>
      <c r="B98" s="423" t="s">
        <v>70</v>
      </c>
      <c r="C98" s="424">
        <v>1395.06</v>
      </c>
      <c r="D98" s="425">
        <v>57363.27</v>
      </c>
    </row>
    <row r="99" spans="1:4" ht="15" customHeight="1">
      <c r="A99" s="422">
        <v>84082030</v>
      </c>
      <c r="B99" s="423" t="s">
        <v>22</v>
      </c>
      <c r="C99" s="424">
        <v>1582.1</v>
      </c>
      <c r="D99" s="425">
        <v>36000.38</v>
      </c>
    </row>
    <row r="100" spans="1:4" ht="15" customHeight="1">
      <c r="A100" s="422">
        <v>90299010</v>
      </c>
      <c r="B100" s="423" t="s">
        <v>76</v>
      </c>
      <c r="C100" s="424">
        <v>1174.17</v>
      </c>
      <c r="D100" s="425">
        <v>27208.41</v>
      </c>
    </row>
    <row r="101" spans="1:4" ht="15" customHeight="1">
      <c r="A101" s="422">
        <v>85392910</v>
      </c>
      <c r="B101" s="423" t="s">
        <v>201</v>
      </c>
      <c r="C101" s="424">
        <v>1211.2130000000006</v>
      </c>
      <c r="D101" s="425">
        <v>25682.17</v>
      </c>
    </row>
    <row r="102" spans="1:4" ht="15" customHeight="1">
      <c r="A102" s="422">
        <v>90328923</v>
      </c>
      <c r="B102" s="423" t="s">
        <v>15</v>
      </c>
      <c r="C102" s="424">
        <v>37.89</v>
      </c>
      <c r="D102" s="425">
        <v>24641.45</v>
      </c>
    </row>
    <row r="103" spans="1:4" ht="15" customHeight="1">
      <c r="A103" s="422">
        <v>85111000</v>
      </c>
      <c r="B103" s="423" t="s">
        <v>48</v>
      </c>
      <c r="C103" s="424">
        <v>986.08</v>
      </c>
      <c r="D103" s="425">
        <v>24192.5</v>
      </c>
    </row>
    <row r="104" spans="1:4" ht="15" customHeight="1">
      <c r="A104" s="422">
        <v>85113010</v>
      </c>
      <c r="B104" s="423" t="s">
        <v>50</v>
      </c>
      <c r="C104" s="424">
        <v>1016.58</v>
      </c>
      <c r="D104" s="425">
        <v>24057.97</v>
      </c>
    </row>
    <row r="105" spans="1:4" ht="15" customHeight="1">
      <c r="A105" s="422">
        <v>84148022</v>
      </c>
      <c r="B105" s="423" t="s">
        <v>24</v>
      </c>
      <c r="C105" s="424">
        <v>115</v>
      </c>
      <c r="D105" s="425">
        <v>21136.5</v>
      </c>
    </row>
    <row r="106" spans="1:4" ht="15" customHeight="1">
      <c r="A106" s="422">
        <v>84812010</v>
      </c>
      <c r="B106" s="423" t="s">
        <v>196</v>
      </c>
      <c r="C106" s="424">
        <v>425.13</v>
      </c>
      <c r="D106" s="425">
        <v>20265.4</v>
      </c>
    </row>
    <row r="107" spans="1:4" ht="15" customHeight="1">
      <c r="A107" s="422">
        <v>87089412</v>
      </c>
      <c r="B107" s="423" t="s">
        <v>8</v>
      </c>
      <c r="C107" s="424">
        <v>994.66</v>
      </c>
      <c r="D107" s="425">
        <v>19159.87</v>
      </c>
    </row>
    <row r="108" spans="1:4" ht="15" customHeight="1">
      <c r="A108" s="422">
        <v>84831040</v>
      </c>
      <c r="B108" s="423" t="s">
        <v>46</v>
      </c>
      <c r="C108" s="424">
        <v>2916.97</v>
      </c>
      <c r="D108" s="425">
        <v>17161.94</v>
      </c>
    </row>
    <row r="109" spans="1:4" ht="15" customHeight="1">
      <c r="A109" s="422">
        <v>87082912</v>
      </c>
      <c r="B109" s="423" t="s">
        <v>68</v>
      </c>
      <c r="C109" s="424">
        <v>2359.63</v>
      </c>
      <c r="D109" s="425">
        <v>15761.96</v>
      </c>
    </row>
    <row r="110" spans="1:4" ht="15" customHeight="1">
      <c r="A110" s="422">
        <v>85391010</v>
      </c>
      <c r="B110" s="423" t="s">
        <v>199</v>
      </c>
      <c r="C110" s="424">
        <v>146.02</v>
      </c>
      <c r="D110" s="425">
        <v>14871.24</v>
      </c>
    </row>
    <row r="111" spans="1:4" ht="15" customHeight="1">
      <c r="A111" s="422">
        <v>85272110</v>
      </c>
      <c r="B111" s="423" t="s">
        <v>63</v>
      </c>
      <c r="C111" s="424">
        <v>234.72</v>
      </c>
      <c r="D111" s="425">
        <v>12392.6</v>
      </c>
    </row>
    <row r="112" spans="1:4" ht="15" customHeight="1">
      <c r="A112" s="422">
        <v>85392990</v>
      </c>
      <c r="B112" s="423" t="s">
        <v>202</v>
      </c>
      <c r="C112" s="424">
        <v>527.59</v>
      </c>
      <c r="D112" s="425">
        <v>12060.35</v>
      </c>
    </row>
    <row r="113" spans="1:4" ht="15" customHeight="1">
      <c r="A113" s="422">
        <v>90328924</v>
      </c>
      <c r="B113" s="423" t="s">
        <v>16</v>
      </c>
      <c r="C113" s="424">
        <v>71.55</v>
      </c>
      <c r="D113" s="425">
        <v>10117.75</v>
      </c>
    </row>
    <row r="114" spans="1:4" ht="15" customHeight="1">
      <c r="A114" s="422">
        <v>87079010</v>
      </c>
      <c r="B114" s="423" t="s">
        <v>64</v>
      </c>
      <c r="C114" s="424">
        <v>750</v>
      </c>
      <c r="D114" s="425">
        <v>9300</v>
      </c>
    </row>
    <row r="115" spans="1:4" ht="15" customHeight="1">
      <c r="A115" s="422">
        <v>84082010</v>
      </c>
      <c r="B115" s="423" t="s">
        <v>173</v>
      </c>
      <c r="C115" s="424">
        <v>345.31</v>
      </c>
      <c r="D115" s="425">
        <v>8587.95</v>
      </c>
    </row>
    <row r="116" spans="1:4" ht="15" customHeight="1">
      <c r="A116" s="422">
        <v>84833010</v>
      </c>
      <c r="B116" s="423" t="s">
        <v>47</v>
      </c>
      <c r="C116" s="424">
        <v>584.23</v>
      </c>
      <c r="D116" s="425">
        <v>7954.36</v>
      </c>
    </row>
    <row r="117" spans="1:4" ht="15" customHeight="1">
      <c r="A117" s="422">
        <v>87089411</v>
      </c>
      <c r="B117" s="423" t="s">
        <v>7</v>
      </c>
      <c r="C117" s="424">
        <v>601.81</v>
      </c>
      <c r="D117" s="425">
        <v>7033.7</v>
      </c>
    </row>
    <row r="118" spans="1:4" ht="15" customHeight="1">
      <c r="A118" s="422">
        <v>87089413</v>
      </c>
      <c r="B118" s="423" t="s">
        <v>9</v>
      </c>
      <c r="C118" s="424">
        <v>389.39</v>
      </c>
      <c r="D118" s="425">
        <v>5590.8</v>
      </c>
    </row>
    <row r="119" spans="1:4" ht="15" customHeight="1">
      <c r="A119" s="422">
        <v>85118020</v>
      </c>
      <c r="B119" s="423" t="s">
        <v>55</v>
      </c>
      <c r="C119" s="424">
        <v>212.08</v>
      </c>
      <c r="D119" s="425">
        <v>5090.95</v>
      </c>
    </row>
    <row r="120" spans="1:4" ht="15" customHeight="1">
      <c r="A120" s="422">
        <v>85391090</v>
      </c>
      <c r="B120" s="423" t="s">
        <v>200</v>
      </c>
      <c r="C120" s="424">
        <v>90.52</v>
      </c>
      <c r="D120" s="425">
        <v>4894.31</v>
      </c>
    </row>
    <row r="121" spans="1:4" ht="15" customHeight="1">
      <c r="A121" s="422">
        <v>84099113</v>
      </c>
      <c r="B121" s="423" t="s">
        <v>176</v>
      </c>
      <c r="C121" s="424">
        <v>255.7</v>
      </c>
      <c r="D121" s="425">
        <v>4491.66</v>
      </c>
    </row>
    <row r="122" spans="1:4" ht="15" customHeight="1">
      <c r="A122" s="422">
        <v>90328921</v>
      </c>
      <c r="B122" s="423" t="s">
        <v>13</v>
      </c>
      <c r="C122" s="424">
        <v>112.92</v>
      </c>
      <c r="D122" s="425">
        <v>4351.84</v>
      </c>
    </row>
    <row r="123" spans="1:4" ht="15" customHeight="1">
      <c r="A123" s="422">
        <v>91040000</v>
      </c>
      <c r="B123" s="423" t="s">
        <v>19</v>
      </c>
      <c r="C123" s="424">
        <v>201.55</v>
      </c>
      <c r="D123" s="425">
        <v>3566.34</v>
      </c>
    </row>
    <row r="124" spans="1:4" ht="15" customHeight="1">
      <c r="A124" s="422">
        <v>85115090</v>
      </c>
      <c r="B124" s="423" t="s">
        <v>34</v>
      </c>
      <c r="C124" s="424">
        <v>133.66</v>
      </c>
      <c r="D124" s="425">
        <v>2696.05</v>
      </c>
    </row>
    <row r="125" spans="1:4" ht="15" customHeight="1">
      <c r="A125" s="422">
        <v>87082913</v>
      </c>
      <c r="B125" s="423" t="s">
        <v>69</v>
      </c>
      <c r="C125" s="424">
        <v>193.45</v>
      </c>
      <c r="D125" s="425">
        <v>2655.35</v>
      </c>
    </row>
    <row r="126" spans="1:7" s="24" customFormat="1" ht="15" customHeight="1">
      <c r="A126" s="422">
        <v>84099140</v>
      </c>
      <c r="B126" s="423" t="s">
        <v>183</v>
      </c>
      <c r="C126" s="424">
        <v>7.5</v>
      </c>
      <c r="D126" s="425">
        <v>2220</v>
      </c>
      <c r="F126" s="33"/>
      <c r="G126" s="33"/>
    </row>
    <row r="127" spans="1:4" ht="15" customHeight="1">
      <c r="A127" s="422">
        <v>85112010</v>
      </c>
      <c r="B127" s="423" t="s">
        <v>49</v>
      </c>
      <c r="C127" s="424">
        <v>38.45</v>
      </c>
      <c r="D127" s="425">
        <v>898.84</v>
      </c>
    </row>
    <row r="128" spans="1:7" s="24" customFormat="1" ht="15" customHeight="1" thickBot="1">
      <c r="A128" s="430">
        <v>85112090</v>
      </c>
      <c r="B128" s="431" t="s">
        <v>32</v>
      </c>
      <c r="C128" s="432">
        <v>90</v>
      </c>
      <c r="D128" s="433">
        <v>145.14</v>
      </c>
      <c r="F128" s="33"/>
      <c r="G128" s="33"/>
    </row>
    <row r="129" spans="1:4" ht="18.75" customHeight="1" thickBot="1">
      <c r="A129" s="227" t="s">
        <v>214</v>
      </c>
      <c r="B129" s="214"/>
      <c r="C129" s="215">
        <f>SUM(C11:C128)</f>
        <v>165521099.3779999</v>
      </c>
      <c r="D129" s="379">
        <f>SUM(D11:D128)</f>
        <v>1507801837.2899997</v>
      </c>
    </row>
    <row r="130" spans="1:4" ht="12.75" customHeight="1">
      <c r="A130" s="3"/>
      <c r="B130" s="120"/>
      <c r="C130" s="39"/>
      <c r="D130" s="39"/>
    </row>
    <row r="131" spans="1:4" ht="12.75" customHeight="1">
      <c r="A131" s="3"/>
      <c r="B131" s="120"/>
      <c r="C131" s="39"/>
      <c r="D131" s="39"/>
    </row>
    <row r="132" spans="1:4" ht="12.75" customHeight="1">
      <c r="A132" s="3"/>
      <c r="B132" s="120"/>
      <c r="C132" s="39"/>
      <c r="D132" s="39"/>
    </row>
    <row r="133" spans="1:4" ht="12.75" customHeight="1">
      <c r="A133" s="3"/>
      <c r="B133" s="120"/>
      <c r="C133" s="39"/>
      <c r="D133" s="39"/>
    </row>
    <row r="134" spans="1:4" ht="12.75" customHeight="1">
      <c r="A134" s="3"/>
      <c r="B134" s="120"/>
      <c r="C134" s="39"/>
      <c r="D134" s="39"/>
    </row>
    <row r="135" spans="1:4" ht="12.75" customHeight="1">
      <c r="A135" s="3"/>
      <c r="B135" s="120"/>
      <c r="C135" s="39"/>
      <c r="D135" s="39"/>
    </row>
    <row r="136" spans="1:4" ht="12.75" customHeight="1">
      <c r="A136" s="3"/>
      <c r="B136" s="120"/>
      <c r="C136" s="39"/>
      <c r="D136" s="39"/>
    </row>
    <row r="137" spans="1:4" ht="12.75" customHeight="1">
      <c r="A137" s="3"/>
      <c r="B137" s="120"/>
      <c r="C137" s="39"/>
      <c r="D137" s="39"/>
    </row>
    <row r="138" spans="1:4" ht="12.75" customHeight="1">
      <c r="A138" s="3"/>
      <c r="B138" s="120"/>
      <c r="C138" s="39"/>
      <c r="D138" s="39"/>
    </row>
    <row r="139" spans="1:4" ht="12.75" customHeight="1">
      <c r="A139" s="3"/>
      <c r="B139" s="120"/>
      <c r="C139" s="39"/>
      <c r="D139" s="39"/>
    </row>
    <row r="140" spans="1:4" ht="12.75" customHeight="1">
      <c r="A140" s="3"/>
      <c r="B140" s="120"/>
      <c r="C140" s="39"/>
      <c r="D140" s="39"/>
    </row>
    <row r="141" spans="1:4" ht="12.75" customHeight="1">
      <c r="A141" s="3"/>
      <c r="B141" s="120"/>
      <c r="C141" s="39"/>
      <c r="D141" s="39"/>
    </row>
    <row r="142" spans="1:4" ht="12.75" customHeight="1">
      <c r="A142" s="3"/>
      <c r="B142" s="120"/>
      <c r="C142" s="39"/>
      <c r="D142" s="39"/>
    </row>
    <row r="143" spans="1:4" ht="12.75" customHeight="1">
      <c r="A143" s="3"/>
      <c r="B143" s="120"/>
      <c r="C143" s="39"/>
      <c r="D143" s="39"/>
    </row>
    <row r="144" spans="1:4" ht="12.75" customHeight="1">
      <c r="A144" s="3"/>
      <c r="B144" s="120"/>
      <c r="C144" s="39"/>
      <c r="D144" s="39"/>
    </row>
    <row r="145" spans="1:4" ht="12.75" customHeight="1">
      <c r="A145" s="3"/>
      <c r="B145" s="120"/>
      <c r="C145" s="39"/>
      <c r="D145" s="39"/>
    </row>
    <row r="146" spans="1:4" ht="12.75" customHeight="1">
      <c r="A146" s="3"/>
      <c r="B146" s="120"/>
      <c r="C146" s="39"/>
      <c r="D146" s="39"/>
    </row>
    <row r="147" spans="1:4" ht="12.75" customHeight="1">
      <c r="A147" s="3"/>
      <c r="B147" s="120"/>
      <c r="C147" s="39"/>
      <c r="D147" s="39"/>
    </row>
    <row r="148" spans="1:4" ht="12.75" customHeight="1">
      <c r="A148" s="3"/>
      <c r="B148" s="120"/>
      <c r="C148" s="39"/>
      <c r="D148" s="39"/>
    </row>
    <row r="149" spans="1:4" ht="12.75" customHeight="1">
      <c r="A149" s="3"/>
      <c r="B149" s="120"/>
      <c r="C149" s="39"/>
      <c r="D149" s="39"/>
    </row>
    <row r="150" spans="1:4" ht="12.75" customHeight="1">
      <c r="A150" s="3"/>
      <c r="B150" s="120"/>
      <c r="C150" s="39"/>
      <c r="D150" s="39"/>
    </row>
    <row r="151" spans="1:4" ht="12.75" customHeight="1">
      <c r="A151" s="3"/>
      <c r="B151" s="120"/>
      <c r="C151" s="39"/>
      <c r="D151" s="39"/>
    </row>
    <row r="152" spans="1:4" ht="12.75" customHeight="1">
      <c r="A152" s="3"/>
      <c r="B152" s="120"/>
      <c r="C152" s="39"/>
      <c r="D152" s="39"/>
    </row>
    <row r="153" spans="1:4" ht="12.75" customHeight="1">
      <c r="A153" s="3"/>
      <c r="B153" s="120"/>
      <c r="C153" s="39"/>
      <c r="D153" s="39"/>
    </row>
    <row r="154" spans="1:4" ht="12.75" customHeight="1">
      <c r="A154" s="3"/>
      <c r="B154" s="120"/>
      <c r="C154" s="39"/>
      <c r="D154" s="39"/>
    </row>
    <row r="155" spans="1:4" ht="12.75" customHeight="1">
      <c r="A155" s="3"/>
      <c r="B155" s="120"/>
      <c r="C155" s="39"/>
      <c r="D155" s="39"/>
    </row>
    <row r="156" spans="1:4" ht="12.75" customHeight="1">
      <c r="A156" s="3"/>
      <c r="B156" s="120"/>
      <c r="C156" s="39"/>
      <c r="D156" s="39"/>
    </row>
    <row r="157" spans="1:4" ht="12.75" customHeight="1">
      <c r="A157" s="3"/>
      <c r="B157" s="120"/>
      <c r="C157" s="39"/>
      <c r="D157" s="39"/>
    </row>
    <row r="158" spans="1:4" ht="12.75" customHeight="1">
      <c r="A158" s="3"/>
      <c r="B158" s="120"/>
      <c r="C158" s="39"/>
      <c r="D158" s="39"/>
    </row>
    <row r="159" spans="1:4" ht="12.75" customHeight="1">
      <c r="A159" s="3"/>
      <c r="B159" s="120"/>
      <c r="C159" s="39"/>
      <c r="D159" s="39"/>
    </row>
    <row r="160" spans="1:4" ht="12.75" customHeight="1">
      <c r="A160" s="3"/>
      <c r="B160" s="120"/>
      <c r="C160" s="39"/>
      <c r="D160" s="39"/>
    </row>
    <row r="161" spans="1:4" ht="12.75" customHeight="1">
      <c r="A161" s="3"/>
      <c r="B161" s="120"/>
      <c r="C161" s="39"/>
      <c r="D161" s="39"/>
    </row>
    <row r="162" spans="1:4" ht="12.75" customHeight="1">
      <c r="A162" s="3"/>
      <c r="B162" s="120"/>
      <c r="C162" s="39"/>
      <c r="D162" s="39"/>
    </row>
    <row r="163" spans="1:4" ht="12.75" customHeight="1">
      <c r="A163" s="3"/>
      <c r="B163" s="120"/>
      <c r="C163" s="39"/>
      <c r="D163" s="39"/>
    </row>
    <row r="164" spans="1:4" ht="12.75" customHeight="1">
      <c r="A164" s="3"/>
      <c r="B164" s="120"/>
      <c r="C164" s="39"/>
      <c r="D164" s="39"/>
    </row>
    <row r="165" spans="1:4" ht="12.75" customHeight="1">
      <c r="A165" s="3"/>
      <c r="B165" s="120"/>
      <c r="C165" s="39"/>
      <c r="D165" s="39"/>
    </row>
    <row r="166" spans="1:4" ht="12.75" customHeight="1">
      <c r="A166" s="3"/>
      <c r="B166" s="120"/>
      <c r="C166" s="39"/>
      <c r="D166" s="39"/>
    </row>
    <row r="167" spans="1:4" ht="12.75" customHeight="1">
      <c r="A167" s="3"/>
      <c r="B167" s="120"/>
      <c r="C167" s="39"/>
      <c r="D167" s="39"/>
    </row>
    <row r="168" spans="1:4" ht="12.75" customHeight="1">
      <c r="A168" s="434"/>
      <c r="B168" s="435"/>
      <c r="C168" s="436"/>
      <c r="D168" s="436"/>
    </row>
    <row r="169" spans="1:4" ht="12.75" customHeight="1">
      <c r="A169" s="434"/>
      <c r="B169" s="435"/>
      <c r="C169" s="436"/>
      <c r="D169" s="436"/>
    </row>
    <row r="170" spans="1:4" ht="12.75" customHeight="1">
      <c r="A170" s="434"/>
      <c r="B170" s="435"/>
      <c r="C170" s="436"/>
      <c r="D170" s="436"/>
    </row>
    <row r="171" spans="1:4" ht="12.75" customHeight="1">
      <c r="A171" s="434"/>
      <c r="B171" s="435"/>
      <c r="C171" s="436"/>
      <c r="D171" s="436"/>
    </row>
    <row r="172" spans="1:4" ht="12.75" customHeight="1">
      <c r="A172" s="59"/>
      <c r="B172" s="121"/>
      <c r="C172" s="60"/>
      <c r="D172" s="60"/>
    </row>
    <row r="173" spans="1:4" ht="12.75" customHeight="1">
      <c r="A173" s="59"/>
      <c r="B173" s="121"/>
      <c r="C173" s="60"/>
      <c r="D173" s="60"/>
    </row>
    <row r="174" spans="1:4" ht="12.75" customHeight="1">
      <c r="A174" s="59"/>
      <c r="B174" s="121"/>
      <c r="C174" s="60"/>
      <c r="D174" s="60"/>
    </row>
    <row r="175" spans="1:4" ht="12.75" customHeight="1">
      <c r="A175" s="59"/>
      <c r="B175" s="121"/>
      <c r="C175" s="60"/>
      <c r="D175" s="60"/>
    </row>
    <row r="176" spans="1:4" ht="12.75" customHeight="1">
      <c r="A176" s="59"/>
      <c r="B176" s="121"/>
      <c r="C176" s="60"/>
      <c r="D176" s="60"/>
    </row>
    <row r="177" spans="1:4" ht="12.75" customHeight="1">
      <c r="A177" s="59"/>
      <c r="B177" s="121"/>
      <c r="C177" s="60"/>
      <c r="D177" s="60"/>
    </row>
    <row r="178" spans="1:4" ht="12.75" customHeight="1">
      <c r="A178" s="59"/>
      <c r="B178" s="121"/>
      <c r="C178" s="60"/>
      <c r="D178" s="60"/>
    </row>
  </sheetData>
  <printOptions/>
  <pageMargins left="0.18" right="0.14" top="0.16" bottom="0.2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S.P.E. - Servicios Para la Exportación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 Ext Autopartes Met.</dc:title>
  <dc:subject>Año 2010 12 meses</dc:subject>
  <dc:creator>Ing. Jorge A. Larrea</dc:creator>
  <cp:keywords/>
  <dc:description>Base de Datos INDEC</dc:description>
  <cp:lastModifiedBy>Soledad</cp:lastModifiedBy>
  <cp:lastPrinted>2011-03-17T17:08:02Z</cp:lastPrinted>
  <dcterms:created xsi:type="dcterms:W3CDTF">2007-04-04T19:18:32Z</dcterms:created>
  <dcterms:modified xsi:type="dcterms:W3CDTF">2011-03-17T19:56:11Z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